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2" windowHeight="6012" tabRatio="767" activeTab="0"/>
  </bookViews>
  <sheets>
    <sheet name="BS（Assets）" sheetId="1" r:id="rId1"/>
    <sheet name="BS（Liabilities）" sheetId="2" r:id="rId2"/>
    <sheet name="BS （Shareholders' Equity）" sheetId="3" r:id="rId3"/>
    <sheet name="PL" sheetId="4" r:id="rId4"/>
    <sheet name="CF" sheetId="5" r:id="rId5"/>
    <sheet name="Segment Info." sheetId="6" r:id="rId6"/>
    <sheet name="Sales to foreign customers" sheetId="7" r:id="rId7"/>
    <sheet name="Selling Expense" sheetId="8" r:id="rId8"/>
    <sheet name="General expense" sheetId="9" r:id="rId9"/>
    <sheet name="Overseas Companies" sheetId="10" r:id="rId10"/>
  </sheets>
  <definedNames>
    <definedName name="_xlnm.Print_Area" localSheetId="1">'BS（Liabilities）'!$B$2:$AV$35</definedName>
    <definedName name="_xlnm.Print_Area" localSheetId="4">'CF'!$B$2:$AV$84</definedName>
    <definedName name="_xlnm.Print_Area" localSheetId="9">'Overseas Companies'!$B$2:$AW$38</definedName>
    <definedName name="_xlnm.Print_Area" localSheetId="3">'PL'!$B$1:$AV$103</definedName>
  </definedNames>
  <calcPr fullCalcOnLoad="1"/>
</workbook>
</file>

<file path=xl/sharedStrings.xml><?xml version="1.0" encoding="utf-8"?>
<sst xmlns="http://schemas.openxmlformats.org/spreadsheetml/2006/main" count="682" uniqueCount="360">
  <si>
    <t/>
  </si>
  <si>
    <t>(Millions of yen)</t>
  </si>
  <si>
    <t>Deferred tax assets</t>
  </si>
  <si>
    <t>Others</t>
  </si>
  <si>
    <t>Others</t>
  </si>
  <si>
    <t>Buildings and structures</t>
  </si>
  <si>
    <t>Investment securities</t>
  </si>
  <si>
    <t>Total Assets</t>
  </si>
  <si>
    <t>(Millions of yen)</t>
  </si>
  <si>
    <t>Others</t>
  </si>
  <si>
    <t>Current liabilities</t>
  </si>
  <si>
    <t>Long-term loans</t>
  </si>
  <si>
    <t>Allowance for retirement benefits</t>
  </si>
  <si>
    <t>Total Liabilities</t>
  </si>
  <si>
    <t>Capital surplus</t>
  </si>
  <si>
    <t>Retained earning</t>
  </si>
  <si>
    <t>Minority Interests</t>
  </si>
  <si>
    <t xml:space="preserve">Remeasurements of defined benefit plans </t>
  </si>
  <si>
    <t>Work in process</t>
  </si>
  <si>
    <t>Raw materials and supplies</t>
  </si>
  <si>
    <t>Allowance for doubtful accounts</t>
  </si>
  <si>
    <t>Software</t>
  </si>
  <si>
    <t>Others</t>
  </si>
  <si>
    <t>Income tax payable</t>
  </si>
  <si>
    <t xml:space="preserve">    Gross profit</t>
  </si>
  <si>
    <t xml:space="preserve"> Pharmaceuticals</t>
  </si>
  <si>
    <t>Total</t>
  </si>
  <si>
    <t>Adjustment</t>
  </si>
  <si>
    <t>Consolidated</t>
  </si>
  <si>
    <t>FY2014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</si>
  <si>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</si>
  <si>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</si>
  <si>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</si>
  <si>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</si>
  <si>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</si>
  <si>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</si>
  <si>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</si>
  <si>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</si>
  <si>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</si>
  <si>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FY2002</t>
  </si>
  <si>
    <t>(Millions of yen)</t>
  </si>
  <si>
    <t>Net sales</t>
  </si>
  <si>
    <t>Operating expenses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</si>
  <si>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Selling
                           Expences</t>
    </r>
    <r>
      <rPr>
        <sz val="19"/>
        <color indexed="8"/>
        <rFont val="ＭＳ 明朝"/>
        <family val="1"/>
      </rPr>
      <t>　</t>
    </r>
  </si>
  <si>
    <t>Advertising expenses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</si>
  <si>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General and
 Administrative Expences</t>
    </r>
    <r>
      <rPr>
        <sz val="19"/>
        <color indexed="8"/>
        <rFont val="ＭＳ 明朝"/>
        <family val="1"/>
      </rPr>
      <t>　</t>
    </r>
  </si>
  <si>
    <t xml:space="preserve">(Thousands of bottles / day)
</t>
  </si>
  <si>
    <t>Argentina</t>
  </si>
  <si>
    <t>Total</t>
  </si>
  <si>
    <t>FY2001</t>
  </si>
  <si>
    <t>Total</t>
  </si>
  <si>
    <t>Total</t>
  </si>
  <si>
    <r>
      <t xml:space="preserve">   (3) </t>
    </r>
    <r>
      <rPr>
        <sz val="19"/>
        <color indexed="8"/>
        <rFont val="ＭＳ 明朝"/>
        <family val="1"/>
      </rPr>
      <t>有価証券売却益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</si>
  <si>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(6) </t>
    </r>
    <r>
      <rPr>
        <sz val="19"/>
        <color indexed="8"/>
        <rFont val="ＭＳ 明朝"/>
        <family val="1"/>
      </rPr>
      <t>販売用土地評価引当金戻入</t>
    </r>
  </si>
  <si>
    <r>
      <t xml:space="preserve">   (2) </t>
    </r>
    <r>
      <rPr>
        <sz val="19"/>
        <color indexed="8"/>
        <rFont val="ＭＳ 明朝"/>
        <family val="1"/>
      </rPr>
      <t>有価証券売却損</t>
    </r>
  </si>
  <si>
    <r>
      <t xml:space="preserve">   (5) </t>
    </r>
    <r>
      <rPr>
        <sz val="19"/>
        <color indexed="8"/>
        <rFont val="ＭＳ 明朝"/>
        <family val="1"/>
      </rPr>
      <t>販売用土地評価損</t>
    </r>
  </si>
  <si>
    <r>
      <t xml:space="preserve">   (6) </t>
    </r>
    <r>
      <rPr>
        <sz val="19"/>
        <color indexed="8"/>
        <rFont val="ＭＳ 明朝"/>
        <family val="1"/>
      </rPr>
      <t>為　替　差　損</t>
    </r>
  </si>
  <si>
    <r>
      <t xml:space="preserve">   (3) </t>
    </r>
    <r>
      <rPr>
        <sz val="19"/>
        <color indexed="8"/>
        <rFont val="ＭＳ 明朝"/>
        <family val="1"/>
      </rPr>
      <t>ゴルフ会員権売却益</t>
    </r>
  </si>
  <si>
    <r>
      <t xml:space="preserve">   (4) </t>
    </r>
    <r>
      <rPr>
        <sz val="19"/>
        <color indexed="8"/>
        <rFont val="ＭＳ 明朝"/>
        <family val="1"/>
      </rPr>
      <t>役員退職慰労引当金戻入額</t>
    </r>
  </si>
  <si>
    <r>
      <t xml:space="preserve">   (5) </t>
    </r>
    <r>
      <rPr>
        <sz val="19"/>
        <color indexed="8"/>
        <rFont val="ＭＳ 明朝"/>
        <family val="1"/>
      </rPr>
      <t>投資評価引当金戻入額</t>
    </r>
  </si>
  <si>
    <r>
      <t xml:space="preserve">   (7) </t>
    </r>
    <r>
      <rPr>
        <sz val="19"/>
        <color indexed="8"/>
        <rFont val="ＭＳ 明朝"/>
        <family val="1"/>
      </rPr>
      <t>投資有価証券償還益</t>
    </r>
  </si>
  <si>
    <r>
      <t xml:space="preserve">   (8) </t>
    </r>
    <r>
      <rPr>
        <sz val="19"/>
        <color indexed="8"/>
        <rFont val="ＭＳ 明朝"/>
        <family val="1"/>
      </rPr>
      <t>厚生年金基金代行返上益</t>
    </r>
  </si>
  <si>
    <r>
      <t xml:space="preserve">   (4) </t>
    </r>
    <r>
      <rPr>
        <sz val="19"/>
        <color indexed="8"/>
        <rFont val="ＭＳ 明朝"/>
        <family val="1"/>
      </rPr>
      <t>退職給付過去勤務債務取崩益</t>
    </r>
  </si>
  <si>
    <r>
      <t xml:space="preserve">   (11) (</t>
    </r>
    <r>
      <rPr>
        <sz val="19"/>
        <color indexed="8"/>
        <rFont val="ＭＳ 明朝"/>
        <family val="1"/>
      </rPr>
      <t>特</t>
    </r>
    <r>
      <rPr>
        <sz val="19"/>
        <color indexed="8"/>
        <rFont val="Times New Roman"/>
        <family val="1"/>
      </rPr>
      <t>)</t>
    </r>
    <r>
      <rPr>
        <sz val="19"/>
        <color indexed="8"/>
        <rFont val="ＭＳ 明朝"/>
        <family val="1"/>
      </rPr>
      <t>雑収入</t>
    </r>
  </si>
  <si>
    <r>
      <t xml:space="preserve">   (12) </t>
    </r>
    <r>
      <rPr>
        <sz val="19"/>
        <color indexed="8"/>
        <rFont val="ＭＳ 明朝"/>
        <family val="1"/>
      </rPr>
      <t>その他の特別利益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</si>
  <si>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関係会社整理損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</si>
  <si>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(5) </t>
    </r>
    <r>
      <rPr>
        <sz val="19"/>
        <color indexed="8"/>
        <rFont val="ＭＳ 明朝"/>
        <family val="1"/>
      </rPr>
      <t>投資有価証券評価損</t>
    </r>
  </si>
  <si>
    <r>
      <t xml:space="preserve">   (4) </t>
    </r>
    <r>
      <rPr>
        <sz val="19"/>
        <color indexed="8"/>
        <rFont val="ＭＳ 明朝"/>
        <family val="1"/>
      </rPr>
      <t>ゴルフ会員権売却損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</si>
  <si>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ゴルフ会員権評価損</t>
    </r>
  </si>
  <si>
    <r>
      <t xml:space="preserve">   (5) </t>
    </r>
    <r>
      <rPr>
        <sz val="19"/>
        <color indexed="8"/>
        <rFont val="ＭＳ 明朝"/>
        <family val="1"/>
      </rPr>
      <t>貸倒引当金繰入額</t>
    </r>
  </si>
  <si>
    <r>
      <t xml:space="preserve">   (5) </t>
    </r>
    <r>
      <rPr>
        <sz val="19"/>
        <color indexed="8"/>
        <rFont val="ＭＳ 明朝"/>
        <family val="1"/>
      </rPr>
      <t>（特）退職給付引当金繰入額</t>
    </r>
  </si>
  <si>
    <r>
      <rPr>
        <sz val="19"/>
        <rFont val="ＭＳ 明朝"/>
        <family val="1"/>
      </rPr>
      <t>法人税､住民税及び事業税</t>
    </r>
  </si>
  <si>
    <r>
      <rPr>
        <sz val="19"/>
        <rFont val="ＭＳ 明朝"/>
        <family val="1"/>
      </rPr>
      <t>法人税等調整額</t>
    </r>
    <r>
      <rPr>
        <sz val="19"/>
        <rFont val="Times New Roman"/>
        <family val="1"/>
      </rPr>
      <t>(</t>
    </r>
    <r>
      <rPr>
        <sz val="19"/>
        <rFont val="ＭＳ 明朝"/>
        <family val="1"/>
      </rPr>
      <t>借方</t>
    </r>
    <r>
      <rPr>
        <sz val="19"/>
        <rFont val="Times New Roman"/>
        <family val="1"/>
      </rPr>
      <t>)</t>
    </r>
  </si>
  <si>
    <t xml:space="preserve">   (1) Selling expenses</t>
  </si>
  <si>
    <t xml:space="preserve">   (2) General and administrative expenses</t>
  </si>
  <si>
    <t xml:space="preserve">   (2) Commission fee</t>
  </si>
  <si>
    <t xml:space="preserve">   (8) Compensation expenses </t>
  </si>
  <si>
    <t xml:space="preserve">   (9) Others </t>
  </si>
  <si>
    <t>Impairment loss</t>
  </si>
  <si>
    <t>Interest and dividend income</t>
  </si>
  <si>
    <t>Interest expense</t>
  </si>
  <si>
    <t>Decrease (increase) in inventories</t>
  </si>
  <si>
    <t>Sub total</t>
  </si>
  <si>
    <r>
      <rPr>
        <sz val="16.5"/>
        <rFont val="ＭＳ 明朝"/>
        <family val="1"/>
      </rPr>
      <t>前期繰越利益</t>
    </r>
  </si>
  <si>
    <r>
      <rPr>
        <sz val="18"/>
        <color indexed="8"/>
        <rFont val="ＭＳ 明朝"/>
        <family val="1"/>
      </rPr>
      <t>▲</t>
    </r>
  </si>
  <si>
    <r>
      <rPr>
        <sz val="18"/>
        <rFont val="ＭＳ 明朝"/>
        <family val="1"/>
      </rPr>
      <t>▲</t>
    </r>
  </si>
  <si>
    <r>
      <rPr>
        <sz val="16.5"/>
        <rFont val="ＭＳ 明朝"/>
        <family val="1"/>
      </rPr>
      <t>中間配当額</t>
    </r>
  </si>
  <si>
    <r>
      <rPr>
        <sz val="16.5"/>
        <rFont val="ＭＳ 明朝"/>
        <family val="1"/>
      </rPr>
      <t>当期未処分利益</t>
    </r>
  </si>
  <si>
    <t>Income taxes paid</t>
  </si>
  <si>
    <t>Income taxes refund</t>
  </si>
  <si>
    <t>Purchase of investment securities</t>
  </si>
  <si>
    <t>Purchase of treasury stock</t>
  </si>
  <si>
    <t>Proceeds from sales of treasury stock</t>
  </si>
  <si>
    <t>Net increase (decrease) in cash and cash equivalents</t>
  </si>
  <si>
    <t>Japan</t>
  </si>
  <si>
    <t>Japan</t>
  </si>
  <si>
    <t>The Americas</t>
  </si>
  <si>
    <t>The Americas</t>
  </si>
  <si>
    <t>Asia and Oceania</t>
  </si>
  <si>
    <t>Asia and Oceania</t>
  </si>
  <si>
    <t>Europe</t>
  </si>
  <si>
    <t>Europe</t>
  </si>
  <si>
    <t>Others</t>
  </si>
  <si>
    <t>Total</t>
  </si>
  <si>
    <t>Land</t>
  </si>
  <si>
    <t>Construction in progress</t>
  </si>
  <si>
    <t>Lease assets</t>
  </si>
  <si>
    <t xml:space="preserve">Net defined benefit asset </t>
  </si>
  <si>
    <t>Securities</t>
  </si>
  <si>
    <t>Inventories</t>
  </si>
  <si>
    <t>Lease obligation</t>
  </si>
  <si>
    <t>Asset retirement obligation</t>
  </si>
  <si>
    <t>Broadcasting advertising expenses</t>
  </si>
  <si>
    <t>Sales commission</t>
  </si>
  <si>
    <t>Goodwill</t>
  </si>
  <si>
    <t>Allowance for loss on plants reorganization</t>
  </si>
  <si>
    <t>Negative goodwill</t>
  </si>
  <si>
    <t>Long-term loan receivable</t>
  </si>
  <si>
    <t>Assets for rent</t>
  </si>
  <si>
    <t>Current portion of convertible bonds</t>
  </si>
  <si>
    <t>Convertible bonds</t>
  </si>
  <si>
    <t>Liablities from application of equity method</t>
  </si>
  <si>
    <t>Foreign currency translation adjustments</t>
  </si>
  <si>
    <t>Total equity</t>
  </si>
  <si>
    <t>2. Cost of sales</t>
  </si>
  <si>
    <t>3. Selling, general and 
                 administrative expenses</t>
  </si>
  <si>
    <t>1. Non-operating income</t>
  </si>
  <si>
    <t xml:space="preserve">   (4) Amotization of negative goodwill</t>
  </si>
  <si>
    <t xml:space="preserve">   (5) Royalty income</t>
  </si>
  <si>
    <t xml:space="preserve">   (8)Others </t>
  </si>
  <si>
    <t xml:space="preserve">   (1) Interest income</t>
  </si>
  <si>
    <t xml:space="preserve">   (2) Dividend income    </t>
  </si>
  <si>
    <t>2. Non-operating expenses</t>
  </si>
  <si>
    <t xml:space="preserve">   (7) Loss from inflation adjustment</t>
  </si>
  <si>
    <t xml:space="preserve">   (2) Gain on sales of investment securities</t>
  </si>
  <si>
    <t xml:space="preserve">   (3) Gain from compensation due to contract change</t>
  </si>
  <si>
    <t xml:space="preserve">   (4) Settlement received</t>
  </si>
  <si>
    <t>1. (1) Consolidated Balance Sheet / Assets</t>
  </si>
  <si>
    <t>1. (2) Consolidated Balance Sheet / Liabilities</t>
  </si>
  <si>
    <t xml:space="preserve">   (5) Impairment loss</t>
  </si>
  <si>
    <t xml:space="preserve">   (8) Provision of allowance for doubtful accounts</t>
  </si>
  <si>
    <t xml:space="preserve">   (13) Loss on disaster</t>
  </si>
  <si>
    <t>Income taxes-current</t>
  </si>
  <si>
    <t>Refund of income taxes</t>
  </si>
  <si>
    <t>Income taxes-deferred</t>
  </si>
  <si>
    <t xml:space="preserve">2. Consolidated Statements of Income </t>
  </si>
  <si>
    <t>1. (3) Consolidated Balance Sheet / Net asset / Equity</t>
  </si>
  <si>
    <t>3. Consolidated Statements of Cash Flows</t>
  </si>
  <si>
    <t>Loss on disaster</t>
  </si>
  <si>
    <t>Gain on liquidation of partnership</t>
  </si>
  <si>
    <r>
      <rPr>
        <sz val="19"/>
        <rFont val="ＭＳ 明朝"/>
        <family val="1"/>
      </rPr>
      <t>前期繰越利益</t>
    </r>
  </si>
  <si>
    <r>
      <rPr>
        <sz val="19"/>
        <rFont val="ＭＳ 明朝"/>
        <family val="1"/>
      </rPr>
      <t>中間配当額</t>
    </r>
  </si>
  <si>
    <r>
      <rPr>
        <sz val="19"/>
        <rFont val="ＭＳ 明朝"/>
        <family val="1"/>
      </rPr>
      <t>当期未処分利益</t>
    </r>
  </si>
  <si>
    <t>Payment of directors' bonuses</t>
  </si>
  <si>
    <t>Payment for guarantee</t>
  </si>
  <si>
    <t>Increase in cash and cash equivalents resulting from merger</t>
  </si>
  <si>
    <t>Food and beverages</t>
  </si>
  <si>
    <t>4. (1)Segment Information</t>
  </si>
  <si>
    <t>Provision of allowance for doubtful accounts</t>
  </si>
  <si>
    <t>6. Major General and administrative expenses</t>
  </si>
  <si>
    <t>Retirement benefit expenses</t>
  </si>
  <si>
    <t>7. Overseas Companies Dairy Products sales( Bottles sold per day )</t>
  </si>
  <si>
    <t>4. (2) Sales to foreign customers</t>
  </si>
  <si>
    <t>5. Major Selling Expenses</t>
  </si>
  <si>
    <t>Increase in cash and cash equivalents resulting from merger 
with unconsolidated subsidiaries</t>
  </si>
  <si>
    <t>FY2016</t>
  </si>
  <si>
    <t>Proceeds from purchase of shares of subsidiaries resulting in change 
in scope of consolidation</t>
  </si>
  <si>
    <t>FY2017</t>
  </si>
  <si>
    <t>-</t>
  </si>
  <si>
    <t>Deferred tax liabilities</t>
  </si>
  <si>
    <t>FY2018</t>
  </si>
  <si>
    <t>FY2017</t>
  </si>
  <si>
    <t>FY2016</t>
  </si>
  <si>
    <t>FY2015</t>
  </si>
  <si>
    <t>FY2013</t>
  </si>
  <si>
    <t>FY2012</t>
  </si>
  <si>
    <t>FY2000</t>
  </si>
  <si>
    <t xml:space="preserve">   (9) Refund of social insurance premium</t>
  </si>
  <si>
    <t xml:space="preserve">   (10) Gain on revision of retirement benefit plan</t>
  </si>
  <si>
    <t xml:space="preserve">   (11) Gain on bargain purchase</t>
  </si>
  <si>
    <t>FY2000</t>
  </si>
  <si>
    <t>Cash and Deposits</t>
  </si>
  <si>
    <t>Notes and accounts receivable-trade</t>
  </si>
  <si>
    <t>Merchandises and Finished goods</t>
  </si>
  <si>
    <t>Total current assets</t>
  </si>
  <si>
    <t>Machineries, equipment and vehicles</t>
  </si>
  <si>
    <t>Total property, plant and equipment</t>
  </si>
  <si>
    <t>Consolidation good will</t>
  </si>
  <si>
    <t>Total intangible assets</t>
  </si>
  <si>
    <t>Total investments and other assets</t>
  </si>
  <si>
    <t>Total non-current assets</t>
  </si>
  <si>
    <t>Notes and accounts payable - trade</t>
  </si>
  <si>
    <t>Provision for bonuses</t>
  </si>
  <si>
    <t>Provision for directors' bonuses</t>
  </si>
  <si>
    <t>Provision for loss on disaster</t>
  </si>
  <si>
    <t>Notes payable - facilities</t>
  </si>
  <si>
    <t>Net defined benefit liability</t>
  </si>
  <si>
    <t>Provision for directors' retirement benefits</t>
  </si>
  <si>
    <t>Total non-current liabilities</t>
  </si>
  <si>
    <t>Treasury shares</t>
  </si>
  <si>
    <t>Total shareholders' equity</t>
  </si>
  <si>
    <t>Valuation difference on available-for-sale securities</t>
  </si>
  <si>
    <t>Foreign currency translation adjustment</t>
  </si>
  <si>
    <t>Total accumulated other comprehensive income</t>
  </si>
  <si>
    <t>Non-controlling interests</t>
  </si>
  <si>
    <t>Capital stock</t>
  </si>
  <si>
    <t>Capital stock</t>
  </si>
  <si>
    <t>Valuation difference on available-for-sale securities</t>
  </si>
  <si>
    <t>Total liabilities, minority interests and net assets</t>
  </si>
  <si>
    <t>1. Net sales</t>
  </si>
  <si>
    <t>Operating porofit</t>
  </si>
  <si>
    <t xml:space="preserve">   (3) Proceeds from assets for rent</t>
  </si>
  <si>
    <t xml:space="preserve">   (6) Foreign exchange gains</t>
  </si>
  <si>
    <t xml:space="preserve">   (7) Share of profit of entities accounted for using equity method</t>
  </si>
  <si>
    <t xml:space="preserve">   (1)  Interest expenses</t>
  </si>
  <si>
    <t xml:space="preserve">   (4) Taxes and dues</t>
  </si>
  <si>
    <t xml:space="preserve">   (5) Loss on abandnment of merchandise and finished goods</t>
  </si>
  <si>
    <t xml:space="preserve">   (6) Foreign exchange losses</t>
  </si>
  <si>
    <t>Ordinary profit</t>
  </si>
  <si>
    <t>1. Extraordinary income</t>
  </si>
  <si>
    <t xml:space="preserve">   (1) Gain on sales of non-current assets</t>
  </si>
  <si>
    <t xml:space="preserve">   (6) Gain on reversal of past service liability</t>
  </si>
  <si>
    <t xml:space="preserve">   (7) Gain on reversal of allowance for loss on plants reorganization</t>
  </si>
  <si>
    <t xml:space="preserve">   (8) Gain on reversal of provision for loss on disaster</t>
  </si>
  <si>
    <t>2. Extraordinary losses</t>
  </si>
  <si>
    <t xml:space="preserve">   (1) Loss on sales of non-current assets</t>
  </si>
  <si>
    <t xml:space="preserve">   (2) Loss on retirement of non-current assets</t>
  </si>
  <si>
    <t xml:space="preserve">   (3) Allowance for loss on plants reorganization</t>
  </si>
  <si>
    <t xml:space="preserve">   (4) Loss on abandonment of raw materials</t>
  </si>
  <si>
    <t xml:space="preserve">   (6) Loss on sales of golf club memberships</t>
  </si>
  <si>
    <t xml:space="preserve">   (7) Loss on valuation of golf club memberships</t>
  </si>
  <si>
    <t xml:space="preserve">   (9) Provision for retirement benefits</t>
  </si>
  <si>
    <t xml:space="preserve">   (11) Loss on valuation of investment securities</t>
  </si>
  <si>
    <t xml:space="preserve">Profit before income taxes </t>
  </si>
  <si>
    <r>
      <t>Profit</t>
    </r>
    <r>
      <rPr>
        <sz val="19"/>
        <rFont val="ＭＳ Ｐ明朝"/>
        <family val="1"/>
      </rPr>
      <t>　※</t>
    </r>
  </si>
  <si>
    <t xml:space="preserve">Depreciation </t>
  </si>
  <si>
    <t>Loss on adjustment for changes of accounting srandard for asset retirement obligations</t>
  </si>
  <si>
    <t>Increase (decrease) in provision</t>
  </si>
  <si>
    <t>Increase (decrease) in net defined benefit liability</t>
  </si>
  <si>
    <t>Share of loss (profit) of entities accounted for using equity method</t>
  </si>
  <si>
    <t>Loss (gain) on sales of non-current assets</t>
  </si>
  <si>
    <t xml:space="preserve">Loss (gain) on sales of investment securities </t>
  </si>
  <si>
    <t>Loss on abandonment of raw materials</t>
  </si>
  <si>
    <t>Loss (gain) on valuation of golf club memberships</t>
  </si>
  <si>
    <t>Loss (gain) on valuation of investment securities</t>
  </si>
  <si>
    <t>Other loss (gain)</t>
  </si>
  <si>
    <t>Decrease (increase) in notes and accounts receivable - trade</t>
  </si>
  <si>
    <t>Increase (decrease) in notes and accounts payable - trade</t>
  </si>
  <si>
    <t>Increase/decrease in other assets/liabilities</t>
  </si>
  <si>
    <t>Interest and dividend income received</t>
  </si>
  <si>
    <t>Interest expenses paid</t>
  </si>
  <si>
    <t>Cash flows from operating activities</t>
  </si>
  <si>
    <t>Net decrease (increase) in time deposits</t>
  </si>
  <si>
    <t>Payments into time deposits</t>
  </si>
  <si>
    <t>Proceeds from withdrawal of time deposits</t>
  </si>
  <si>
    <t>Purchase of non-current assets</t>
  </si>
  <si>
    <t>Proceeds from sales of non-current assets</t>
  </si>
  <si>
    <t>Proceeds from sales of investment securities</t>
  </si>
  <si>
    <t>Purchase of shares of subsidiaries resulting in change in scope of consolidation</t>
  </si>
  <si>
    <t>Purchase of shares of subsidiaries</t>
  </si>
  <si>
    <t>Payments of loans receivable</t>
  </si>
  <si>
    <t>Collection of loans receivable</t>
  </si>
  <si>
    <t>Cash flows from investing activities</t>
  </si>
  <si>
    <t>Net increase (decrease) in short-term loans payable</t>
  </si>
  <si>
    <t>Proceeds from long-term loans payable</t>
  </si>
  <si>
    <t>Repayments of long-term loans payable</t>
  </si>
  <si>
    <t>Repayments of lease obligations</t>
  </si>
  <si>
    <t>Proceeds from share issuance to minority shareholders</t>
  </si>
  <si>
    <t>Proceeds from issuance of new share of subsidiaries</t>
  </si>
  <si>
    <t>Cash dividends paid</t>
  </si>
  <si>
    <t>Dividends paid to non-controlling interests</t>
  </si>
  <si>
    <t>Cash flows from financing activities</t>
  </si>
  <si>
    <t>Effect of exchange rate change on cash and cash equivalents</t>
  </si>
  <si>
    <t>Cash and cash equivalents at beginning of period</t>
  </si>
  <si>
    <t>Increase (decrease) in cash and cash equivalents resulting from newly / excluded consolidated subsidiary</t>
  </si>
  <si>
    <t>Increase (Decease) in cash and cash equivalents resulting from 
change of scope of consolidation</t>
  </si>
  <si>
    <t>Cash and cash equivalents at end of period</t>
  </si>
  <si>
    <t>Operating profit</t>
  </si>
  <si>
    <t>Promotion expenses</t>
  </si>
  <si>
    <t>Freight expenses</t>
  </si>
  <si>
    <t>Salaries and allowance</t>
  </si>
  <si>
    <t>Provision for bonuses</t>
  </si>
  <si>
    <t>Provision for directors' bonuses</t>
  </si>
  <si>
    <t>Provision for directors' retirement benefits</t>
  </si>
  <si>
    <t>Depreciation</t>
  </si>
  <si>
    <t>Research and development expenses</t>
  </si>
  <si>
    <t>Treasury shares held by subsidiaries</t>
  </si>
  <si>
    <t xml:space="preserve">   (3) Expenses for assets for rent</t>
  </si>
  <si>
    <t xml:space="preserve">   (10) Loss on sale of investment securities </t>
  </si>
  <si>
    <t>Profit attributable to non-controlling interests</t>
  </si>
  <si>
    <t>Profit attributable to owners of parent</t>
  </si>
  <si>
    <t>Profit before income taxes</t>
  </si>
  <si>
    <t>Total net assets</t>
  </si>
  <si>
    <t>Total Liabilities and net assets</t>
  </si>
  <si>
    <t>FY2019</t>
  </si>
  <si>
    <t>FY2020</t>
  </si>
  <si>
    <t>Shares of subsidiaries and associates</t>
  </si>
  <si>
    <t>FY2020</t>
  </si>
  <si>
    <t>FY2020</t>
  </si>
  <si>
    <t>Payments from changes in ownership interests in subsidiaries that do not result in change in scope of consolidation</t>
  </si>
  <si>
    <t>Proceeds from share issuance to non-controlling shareholders</t>
  </si>
  <si>
    <t>FY2020</t>
  </si>
  <si>
    <t>FY2020</t>
  </si>
  <si>
    <t>FY2020</t>
  </si>
  <si>
    <t>Short-term loans payable</t>
  </si>
  <si>
    <t>Current portion of long-term loans payable</t>
  </si>
  <si>
    <r>
      <t xml:space="preserve">   (14) Loss on adjustment for changes of accounting 
    </t>
    </r>
    <r>
      <rPr>
        <sz val="19"/>
        <color indexed="8"/>
        <rFont val="ＭＳ Ｐ明朝"/>
        <family val="1"/>
      </rPr>
      <t>　　　</t>
    </r>
    <r>
      <rPr>
        <sz val="19"/>
        <color indexed="8"/>
        <rFont val="Times New Roman"/>
        <family val="1"/>
      </rPr>
      <t>standard for asset retirement obligations</t>
    </r>
  </si>
  <si>
    <t xml:space="preserve">   (15) Expense related to a novel coronavirus </t>
  </si>
  <si>
    <t xml:space="preserve">   (16) Others</t>
  </si>
  <si>
    <t>(0)</t>
  </si>
  <si>
    <t>*"Shares of subsidiaries and associates" included in "Investment securities" of "Investments and other assets" is disclosed independently from FY2019.</t>
  </si>
  <si>
    <t>*We disclosed this account from FY2010.</t>
  </si>
  <si>
    <t xml:space="preserve">*Breakdown of net sales based on customer location before FY2009 is disclosed as overseas net sales . </t>
  </si>
  <si>
    <r>
      <t>*Shanghai</t>
    </r>
    <r>
      <rPr>
        <sz val="19"/>
        <rFont val="ＭＳ Ｐゴシック"/>
        <family val="3"/>
      </rPr>
      <t>：</t>
    </r>
    <r>
      <rPr>
        <sz val="19"/>
        <rFont val="Times New Roman"/>
        <family val="1"/>
      </rPr>
      <t>Sales volume in Shanghai in FY2004 and FY2003 is mentioned the sales in Shanghai branch in Guangzhou Yakult .</t>
    </r>
  </si>
  <si>
    <t>*We applicated "Management approrch" from FY2009</t>
  </si>
  <si>
    <t>FY2021</t>
  </si>
  <si>
    <t>FY2021</t>
  </si>
  <si>
    <t xml:space="preserve">   (12) Gain on step acquisitions</t>
  </si>
  <si>
    <t xml:space="preserve">   (13) Others</t>
  </si>
  <si>
    <t>Loss (gain) on step acquisitions</t>
  </si>
  <si>
    <t>FY2021</t>
  </si>
  <si>
    <t>FY2021</t>
  </si>
  <si>
    <r>
      <t xml:space="preserve">   (5) Gain on transfer of benefit obligation relating 
</t>
    </r>
    <r>
      <rPr>
        <sz val="19"/>
        <color indexed="8"/>
        <rFont val="ＭＳ Ｐ明朝"/>
        <family val="1"/>
      </rPr>
      <t>　　　　　</t>
    </r>
    <r>
      <rPr>
        <sz val="19"/>
        <color indexed="8"/>
        <rFont val="Times New Roman"/>
        <family val="1"/>
      </rPr>
      <t>to employees' pension fund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</si>
  <si>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投資有価証券売却損</t>
    </r>
  </si>
  <si>
    <r>
      <t xml:space="preserve">   (12) Provision for directors' retirement benefits
    </t>
    </r>
    <r>
      <rPr>
        <sz val="19"/>
        <color indexed="8"/>
        <rFont val="ＭＳ Ｐ明朝"/>
        <family val="1"/>
      </rPr>
      <t>　　　</t>
    </r>
    <r>
      <rPr>
        <sz val="19"/>
        <color indexed="8"/>
        <rFont val="Times New Roman"/>
        <family val="1"/>
      </rPr>
      <t>for prior periods</t>
    </r>
  </si>
  <si>
    <t>Europe Total</t>
  </si>
  <si>
    <t>The Americas Total</t>
  </si>
  <si>
    <t>Asia and Oceania Total</t>
  </si>
  <si>
    <t>*“Accounting Standard for Revenue Recognition” is applied from fiscal year ended March 31, 2022.</t>
  </si>
  <si>
    <t>FY2022</t>
  </si>
  <si>
    <t>―</t>
  </si>
  <si>
    <t>Proceeds from sales of shares of parent</t>
  </si>
  <si>
    <t>Hong Kong Yakult Co., Ltd.</t>
  </si>
  <si>
    <t>Yakult (Singapore) Pte. Ltd.</t>
  </si>
  <si>
    <t>PT. Yakult Indonesia Persada</t>
  </si>
  <si>
    <t>Yakult Australia Pty. Ltd.</t>
  </si>
  <si>
    <t>Guangzhou Yakult Co., Ltd.</t>
  </si>
  <si>
    <t>Yakult (Yakult (Malaysia) Sdn. Bhd.</t>
  </si>
  <si>
    <t>Shanghai Yakult Co., Ltd.</t>
  </si>
  <si>
    <t>Beijing Yakult Co., Ltd.</t>
  </si>
  <si>
    <t>Yakult (China) Corporation</t>
  </si>
  <si>
    <t>Yakult Vietnam Co., Ltd.</t>
  </si>
  <si>
    <t>Yakult Danone India Pvt. Ltd.</t>
  </si>
  <si>
    <t>Yakult Middle East FZCO</t>
  </si>
  <si>
    <t>Yakult Myanmar Co., Ltd.</t>
  </si>
  <si>
    <t>Yakult S/A Ind. E Com. (Brazil)</t>
  </si>
  <si>
    <t>Yakult S.A. De C.V. (Mexico)</t>
  </si>
  <si>
    <t>Yakult U.S.A. Inc.</t>
  </si>
  <si>
    <t>Yakult Nederland B.V.</t>
  </si>
  <si>
    <t>Yakult Belgium N.V./S.A.</t>
  </si>
  <si>
    <t>Yakult Europe B.V.</t>
  </si>
  <si>
    <t>Yakult UK Ltd.</t>
  </si>
  <si>
    <t>Yakult Deutschland GmbH</t>
  </si>
  <si>
    <t>Yakult Oesterreich GmbH</t>
  </si>
  <si>
    <t>Yakult Italia S.r.l.</t>
  </si>
  <si>
    <t>Yakult Taiwan Co., Ltd.</t>
  </si>
  <si>
    <t>Yakult (Thailand) Co., Ltd.</t>
  </si>
  <si>
    <t>Korea Yakult (hy Co., Ltd.)</t>
  </si>
  <si>
    <t>Yakult Philippines, Inc.</t>
  </si>
  <si>
    <t>*Companies with shaded results indicate the company accounted for using equity method.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</si>
</sst>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[Red]\(0\)"/>
    <numFmt numFmtId="180" formatCode="#,##0_ "/>
    <numFmt numFmtId="181" formatCode="#,##0_);\(#,##0\)"/>
    <numFmt numFmtId="182" formatCode="0.0%"/>
    <numFmt numFmtId="183" formatCode="#,##0;&quot;▲ &quot;#,##0"/>
    <numFmt numFmtId="184" formatCode="#,##0;[Black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\(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&quot;¥&quot;#,##0_);[Red]\(&quot;¥&quot;#,##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9"/>
      <name val="ＭＳ 明朝"/>
      <family val="1"/>
    </font>
    <font>
      <sz val="19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6.5"/>
      <name val="ＭＳ 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Geneva"/>
      <family val="2"/>
    </font>
    <font>
      <sz val="19"/>
      <name val="ＭＳ Ｐゴシック"/>
      <family val="3"/>
    </font>
    <font>
      <sz val="16"/>
      <name val="Times New Roman"/>
      <family val="1"/>
    </font>
    <font>
      <sz val="11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7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9"/>
      <name val="ＭＳ Ｐ明朝"/>
      <family val="1"/>
    </font>
    <font>
      <sz val="19"/>
      <color indexed="9"/>
      <name val="Times New Roman"/>
      <family val="1"/>
    </font>
    <font>
      <sz val="16.5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9"/>
      <color indexed="8"/>
      <name val="ＭＳ Ｐ明朝"/>
      <family val="1"/>
    </font>
    <font>
      <b/>
      <sz val="22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9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9"/>
      <color theme="1"/>
      <name val="Times New Roman"/>
      <family val="1"/>
    </font>
    <font>
      <sz val="11"/>
      <color rgb="FFFF0000"/>
      <name val="Times New Roman"/>
      <family val="1"/>
    </font>
    <font>
      <sz val="19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081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38" fontId="15" fillId="0" borderId="0" xfId="49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>
      <alignment/>
    </xf>
    <xf numFmtId="38" fontId="15" fillId="0" borderId="0" xfId="49" applyFont="1" applyFill="1" applyBorder="1" applyAlignment="1" applyProtection="1" quotePrefix="1">
      <alignment vertical="center"/>
      <protection/>
    </xf>
    <xf numFmtId="0" fontId="15" fillId="0" borderId="10" xfId="63" applyFont="1" applyFill="1" applyBorder="1" applyAlignment="1">
      <alignment horizontal="right" vertical="top"/>
      <protection/>
    </xf>
    <xf numFmtId="0" fontId="14" fillId="0" borderId="0" xfId="0" applyFont="1" applyFill="1" applyAlignment="1">
      <alignment/>
    </xf>
    <xf numFmtId="38" fontId="15" fillId="0" borderId="0" xfId="49" applyFont="1" applyBorder="1" applyAlignment="1" applyProtection="1">
      <alignment horizontal="center" vertical="center"/>
      <protection/>
    </xf>
    <xf numFmtId="38" fontId="15" fillId="0" borderId="11" xfId="49" applyFont="1" applyBorder="1" applyAlignment="1" applyProtection="1">
      <alignment horizontal="center" vertical="center"/>
      <protection/>
    </xf>
    <xf numFmtId="38" fontId="15" fillId="0" borderId="12" xfId="49" applyFont="1" applyBorder="1" applyAlignment="1" applyProtection="1">
      <alignment horizontal="center" vertical="center"/>
      <protection/>
    </xf>
    <xf numFmtId="38" fontId="15" fillId="0" borderId="13" xfId="49" applyFont="1" applyBorder="1" applyAlignment="1" applyProtection="1">
      <alignment horizontal="center" vertical="center"/>
      <protection/>
    </xf>
    <xf numFmtId="38" fontId="15" fillId="0" borderId="14" xfId="49" applyFont="1" applyBorder="1" applyAlignment="1" applyProtection="1">
      <alignment horizontal="center" vertical="center"/>
      <protection/>
    </xf>
    <xf numFmtId="176" fontId="15" fillId="0" borderId="15" xfId="49" applyNumberFormat="1" applyFont="1" applyBorder="1" applyAlignment="1" applyProtection="1">
      <alignment/>
      <protection/>
    </xf>
    <xf numFmtId="176" fontId="15" fillId="0" borderId="16" xfId="49" applyNumberFormat="1" applyFont="1" applyBorder="1" applyAlignment="1" applyProtection="1">
      <alignment/>
      <protection/>
    </xf>
    <xf numFmtId="176" fontId="15" fillId="0" borderId="17" xfId="49" applyNumberFormat="1" applyFont="1" applyBorder="1" applyAlignment="1" applyProtection="1">
      <alignment/>
      <protection/>
    </xf>
    <xf numFmtId="38" fontId="15" fillId="0" borderId="16" xfId="49" applyFont="1" applyBorder="1" applyAlignment="1" applyProtection="1">
      <alignment horizontal="right"/>
      <protection/>
    </xf>
    <xf numFmtId="176" fontId="15" fillId="0" borderId="16" xfId="49" applyNumberFormat="1" applyFont="1" applyBorder="1" applyAlignment="1" applyProtection="1">
      <alignment horizontal="right"/>
      <protection/>
    </xf>
    <xf numFmtId="176" fontId="15" fillId="0" borderId="18" xfId="49" applyNumberFormat="1" applyFont="1" applyBorder="1" applyAlignment="1" applyProtection="1">
      <alignment/>
      <protection/>
    </xf>
    <xf numFmtId="176" fontId="15" fillId="0" borderId="19" xfId="49" applyNumberFormat="1" applyFont="1" applyBorder="1" applyAlignment="1" applyProtection="1">
      <alignment/>
      <protection/>
    </xf>
    <xf numFmtId="176" fontId="15" fillId="0" borderId="20" xfId="49" applyNumberFormat="1" applyFont="1" applyBorder="1" applyAlignment="1" applyProtection="1">
      <alignment/>
      <protection/>
    </xf>
    <xf numFmtId="38" fontId="15" fillId="0" borderId="19" xfId="49" applyFont="1" applyBorder="1" applyAlignment="1" applyProtection="1">
      <alignment horizontal="right"/>
      <protection/>
    </xf>
    <xf numFmtId="176" fontId="15" fillId="0" borderId="19" xfId="49" applyNumberFormat="1" applyFont="1" applyBorder="1" applyAlignment="1" applyProtection="1">
      <alignment horizontal="right"/>
      <protection/>
    </xf>
    <xf numFmtId="176" fontId="15" fillId="0" borderId="21" xfId="49" applyNumberFormat="1" applyFont="1" applyBorder="1" applyAlignment="1" applyProtection="1">
      <alignment/>
      <protection/>
    </xf>
    <xf numFmtId="176" fontId="15" fillId="0" borderId="22" xfId="49" applyNumberFormat="1" applyFont="1" applyBorder="1" applyAlignment="1" applyProtection="1">
      <alignment/>
      <protection/>
    </xf>
    <xf numFmtId="176" fontId="15" fillId="0" borderId="23" xfId="49" applyNumberFormat="1" applyFont="1" applyBorder="1" applyAlignment="1" applyProtection="1">
      <alignment/>
      <protection/>
    </xf>
    <xf numFmtId="38" fontId="15" fillId="0" borderId="22" xfId="49" applyFont="1" applyBorder="1" applyAlignment="1" applyProtection="1">
      <alignment horizontal="right"/>
      <protection/>
    </xf>
    <xf numFmtId="176" fontId="15" fillId="0" borderId="22" xfId="49" applyNumberFormat="1" applyFont="1" applyBorder="1" applyAlignment="1" applyProtection="1">
      <alignment horizontal="right"/>
      <protection/>
    </xf>
    <xf numFmtId="176" fontId="15" fillId="0" borderId="24" xfId="49" applyNumberFormat="1" applyFont="1" applyBorder="1" applyAlignment="1" applyProtection="1">
      <alignment/>
      <protection/>
    </xf>
    <xf numFmtId="176" fontId="15" fillId="0" borderId="25" xfId="49" applyNumberFormat="1" applyFont="1" applyBorder="1" applyAlignment="1" applyProtection="1">
      <alignment/>
      <protection/>
    </xf>
    <xf numFmtId="176" fontId="15" fillId="0" borderId="26" xfId="49" applyNumberFormat="1" applyFont="1" applyBorder="1" applyAlignment="1" applyProtection="1">
      <alignment/>
      <protection/>
    </xf>
    <xf numFmtId="38" fontId="15" fillId="0" borderId="25" xfId="49" applyFont="1" applyBorder="1" applyAlignment="1" applyProtection="1">
      <alignment horizontal="right"/>
      <protection/>
    </xf>
    <xf numFmtId="176" fontId="15" fillId="0" borderId="25" xfId="49" applyNumberFormat="1" applyFont="1" applyBorder="1" applyAlignment="1" applyProtection="1">
      <alignment horizontal="right"/>
      <protection/>
    </xf>
    <xf numFmtId="176" fontId="15" fillId="0" borderId="0" xfId="49" applyNumberFormat="1" applyFont="1" applyBorder="1" applyAlignment="1" applyProtection="1">
      <alignment/>
      <protection/>
    </xf>
    <xf numFmtId="176" fontId="15" fillId="0" borderId="13" xfId="49" applyNumberFormat="1" applyFont="1" applyBorder="1" applyAlignment="1" applyProtection="1">
      <alignment/>
      <protection/>
    </xf>
    <xf numFmtId="176" fontId="15" fillId="0" borderId="14" xfId="49" applyNumberFormat="1" applyFont="1" applyBorder="1" applyAlignment="1" applyProtection="1">
      <alignment/>
      <protection/>
    </xf>
    <xf numFmtId="38" fontId="15" fillId="0" borderId="13" xfId="49" applyFont="1" applyBorder="1" applyAlignment="1" applyProtection="1">
      <alignment horizontal="right"/>
      <protection/>
    </xf>
    <xf numFmtId="176" fontId="15" fillId="0" borderId="13" xfId="49" applyNumberFormat="1" applyFont="1" applyBorder="1" applyAlignment="1" applyProtection="1">
      <alignment horizontal="right"/>
      <protection/>
    </xf>
    <xf numFmtId="176" fontId="15" fillId="0" borderId="15" xfId="49" applyNumberFormat="1" applyFont="1" applyFill="1" applyBorder="1" applyAlignment="1" applyProtection="1">
      <alignment/>
      <protection/>
    </xf>
    <xf numFmtId="176" fontId="15" fillId="0" borderId="17" xfId="49" applyNumberFormat="1" applyFont="1" applyFill="1" applyBorder="1" applyAlignment="1" applyProtection="1">
      <alignment/>
      <protection/>
    </xf>
    <xf numFmtId="38" fontId="15" fillId="0" borderId="27" xfId="49" applyFont="1" applyFill="1" applyBorder="1" applyAlignment="1" applyProtection="1">
      <alignment horizontal="left" vertical="center"/>
      <protection/>
    </xf>
    <xf numFmtId="38" fontId="15" fillId="0" borderId="28" xfId="49" applyFont="1" applyFill="1" applyBorder="1" applyAlignment="1" applyProtection="1">
      <alignment horizontal="left" vertical="center"/>
      <protection/>
    </xf>
    <xf numFmtId="38" fontId="15" fillId="0" borderId="29" xfId="49" applyFont="1" applyFill="1" applyBorder="1" applyAlignment="1" applyProtection="1">
      <alignment horizontal="left" vertical="center"/>
      <protection/>
    </xf>
    <xf numFmtId="38" fontId="15" fillId="0" borderId="27" xfId="49" applyFont="1" applyFill="1" applyBorder="1" applyAlignment="1" applyProtection="1">
      <alignment horizontal="left" vertical="center" shrinkToFit="1"/>
      <protection/>
    </xf>
    <xf numFmtId="38" fontId="15" fillId="0" borderId="29" xfId="49" applyFont="1" applyFill="1" applyBorder="1" applyAlignment="1" applyProtection="1">
      <alignment horizontal="left" vertical="center" shrinkToFit="1"/>
      <protection/>
    </xf>
    <xf numFmtId="38" fontId="15" fillId="0" borderId="29" xfId="49" applyFont="1" applyBorder="1" applyAlignment="1" applyProtection="1">
      <alignment horizontal="left" vertical="center" shrinkToFit="1"/>
      <protection/>
    </xf>
    <xf numFmtId="38" fontId="15" fillId="0" borderId="27" xfId="49" applyFont="1" applyBorder="1" applyAlignment="1" applyProtection="1">
      <alignment horizontal="left" vertical="center" shrinkToFit="1"/>
      <protection/>
    </xf>
    <xf numFmtId="38" fontId="15" fillId="0" borderId="30" xfId="49" applyFont="1" applyBorder="1" applyAlignment="1" applyProtection="1">
      <alignment horizontal="left" vertical="center" shrinkToFit="1"/>
      <protection/>
    </xf>
    <xf numFmtId="38" fontId="15" fillId="0" borderId="31" xfId="49" applyFont="1" applyBorder="1" applyAlignment="1" applyProtection="1">
      <alignment horizontal="left" vertical="center" wrapText="1"/>
      <protection/>
    </xf>
    <xf numFmtId="38" fontId="15" fillId="0" borderId="0" xfId="49" applyFont="1" applyBorder="1" applyAlignment="1" applyProtection="1" quotePrefix="1">
      <alignment horizontal="left"/>
      <protection/>
    </xf>
    <xf numFmtId="38" fontId="15" fillId="0" borderId="32" xfId="49" applyFont="1" applyBorder="1" applyAlignment="1" applyProtection="1">
      <alignment horizontal="centerContinuous" vertical="center"/>
      <protection/>
    </xf>
    <xf numFmtId="38" fontId="15" fillId="0" borderId="31" xfId="49" applyFont="1" applyBorder="1" applyAlignment="1">
      <alignment/>
    </xf>
    <xf numFmtId="38" fontId="15" fillId="0" borderId="33" xfId="49" applyFont="1" applyBorder="1" applyAlignment="1">
      <alignment/>
    </xf>
    <xf numFmtId="38" fontId="15" fillId="0" borderId="28" xfId="49" applyFont="1" applyBorder="1" applyAlignment="1" applyProtection="1">
      <alignment horizontal="left" vertical="center"/>
      <protection/>
    </xf>
    <xf numFmtId="38" fontId="15" fillId="0" borderId="34" xfId="49" applyFont="1" applyBorder="1" applyAlignment="1" applyProtection="1">
      <alignment horizontal="left" vertical="center"/>
      <protection/>
    </xf>
    <xf numFmtId="38" fontId="15" fillId="0" borderId="33" xfId="49" applyFont="1" applyBorder="1" applyAlignment="1" applyProtection="1">
      <alignment horizontal="left" vertical="center"/>
      <protection/>
    </xf>
    <xf numFmtId="38" fontId="15" fillId="0" borderId="27" xfId="49" applyFont="1" applyBorder="1" applyAlignment="1" applyProtection="1">
      <alignment horizontal="left" vertical="center"/>
      <protection/>
    </xf>
    <xf numFmtId="38" fontId="15" fillId="0" borderId="29" xfId="49" applyFont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38" fontId="16" fillId="0" borderId="0" xfId="49" applyFont="1" applyBorder="1" applyAlignment="1" applyProtection="1" quotePrefix="1">
      <alignment horizontal="left"/>
      <protection/>
    </xf>
    <xf numFmtId="38" fontId="16" fillId="0" borderId="32" xfId="49" applyFont="1" applyBorder="1" applyAlignment="1" applyProtection="1">
      <alignment horizontal="centerContinuous" vertical="center"/>
      <protection/>
    </xf>
    <xf numFmtId="38" fontId="16" fillId="0" borderId="31" xfId="49" applyFont="1" applyBorder="1" applyAlignment="1">
      <alignment/>
    </xf>
    <xf numFmtId="38" fontId="15" fillId="0" borderId="27" xfId="49" applyFont="1" applyBorder="1" applyAlignment="1" applyProtection="1" quotePrefix="1">
      <alignment horizontal="left" vertical="center" shrinkToFit="1"/>
      <protection/>
    </xf>
    <xf numFmtId="38" fontId="15" fillId="0" borderId="35" xfId="49" applyFont="1" applyBorder="1" applyAlignment="1" applyProtection="1">
      <alignment horizontal="left" vertical="center"/>
      <protection/>
    </xf>
    <xf numFmtId="0" fontId="13" fillId="0" borderId="36" xfId="0" applyFont="1" applyBorder="1" applyAlignment="1">
      <alignment horizontal="left" vertical="center"/>
    </xf>
    <xf numFmtId="180" fontId="15" fillId="0" borderId="36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left" vertical="center"/>
    </xf>
    <xf numFmtId="180" fontId="15" fillId="0" borderId="38" xfId="0" applyNumberFormat="1" applyFont="1" applyBorder="1" applyAlignment="1">
      <alignment horizontal="right" vertical="center"/>
    </xf>
    <xf numFmtId="38" fontId="16" fillId="0" borderId="37" xfId="49" applyFont="1" applyBorder="1" applyAlignment="1" applyProtection="1">
      <alignment horizontal="right"/>
      <protection/>
    </xf>
    <xf numFmtId="176" fontId="16" fillId="0" borderId="38" xfId="49" applyNumberFormat="1" applyFont="1" applyBorder="1" applyAlignment="1">
      <alignment/>
    </xf>
    <xf numFmtId="0" fontId="13" fillId="0" borderId="15" xfId="0" applyFont="1" applyBorder="1" applyAlignment="1">
      <alignment horizontal="left" vertical="center"/>
    </xf>
    <xf numFmtId="180" fontId="15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180" fontId="15" fillId="0" borderId="17" xfId="0" applyNumberFormat="1" applyFont="1" applyBorder="1" applyAlignment="1">
      <alignment horizontal="right" vertical="center"/>
    </xf>
    <xf numFmtId="38" fontId="16" fillId="0" borderId="16" xfId="49" applyFont="1" applyBorder="1" applyAlignment="1" applyProtection="1">
      <alignment horizontal="right"/>
      <protection/>
    </xf>
    <xf numFmtId="176" fontId="16" fillId="0" borderId="17" xfId="49" applyNumberFormat="1" applyFont="1" applyBorder="1" applyAlignment="1">
      <alignment/>
    </xf>
    <xf numFmtId="0" fontId="13" fillId="0" borderId="39" xfId="0" applyFont="1" applyBorder="1" applyAlignment="1">
      <alignment horizontal="left" vertical="center"/>
    </xf>
    <xf numFmtId="180" fontId="15" fillId="0" borderId="39" xfId="0" applyNumberFormat="1" applyFont="1" applyBorder="1" applyAlignment="1">
      <alignment horizontal="right" vertical="center"/>
    </xf>
    <xf numFmtId="0" fontId="13" fillId="0" borderId="40" xfId="0" applyFont="1" applyBorder="1" applyAlignment="1">
      <alignment horizontal="left" vertical="center"/>
    </xf>
    <xf numFmtId="180" fontId="15" fillId="0" borderId="41" xfId="0" applyNumberFormat="1" applyFont="1" applyBorder="1" applyAlignment="1">
      <alignment horizontal="right" vertical="center"/>
    </xf>
    <xf numFmtId="38" fontId="16" fillId="0" borderId="40" xfId="49" applyFont="1" applyBorder="1" applyAlignment="1" applyProtection="1">
      <alignment horizontal="right"/>
      <protection/>
    </xf>
    <xf numFmtId="176" fontId="16" fillId="0" borderId="41" xfId="49" applyNumberFormat="1" applyFont="1" applyBorder="1" applyAlignment="1">
      <alignment/>
    </xf>
    <xf numFmtId="38" fontId="16" fillId="0" borderId="19" xfId="49" applyFont="1" applyBorder="1" applyAlignment="1" applyProtection="1">
      <alignment horizontal="right"/>
      <protection/>
    </xf>
    <xf numFmtId="38" fontId="16" fillId="0" borderId="0" xfId="49" applyFont="1" applyFill="1" applyBorder="1" applyAlignment="1" applyProtection="1">
      <alignment horizontal="left" vertical="center"/>
      <protection/>
    </xf>
    <xf numFmtId="38" fontId="16" fillId="0" borderId="0" xfId="49" applyFont="1" applyBorder="1" applyAlignment="1" applyProtection="1">
      <alignment horizontal="left" vertical="center"/>
      <protection/>
    </xf>
    <xf numFmtId="38" fontId="16" fillId="0" borderId="0" xfId="49" applyFont="1" applyBorder="1" applyAlignment="1">
      <alignment/>
    </xf>
    <xf numFmtId="38" fontId="16" fillId="0" borderId="0" xfId="49" applyFont="1" applyBorder="1" applyAlignment="1" applyProtection="1" quotePrefix="1">
      <alignment vertical="center"/>
      <protection/>
    </xf>
    <xf numFmtId="0" fontId="16" fillId="0" borderId="0" xfId="63" applyFont="1" applyBorder="1" applyAlignment="1">
      <alignment horizontal="right" vertical="top"/>
      <protection/>
    </xf>
    <xf numFmtId="38" fontId="16" fillId="0" borderId="42" xfId="49" applyFont="1" applyBorder="1" applyAlignment="1" applyProtection="1">
      <alignment horizontal="center" vertical="center"/>
      <protection/>
    </xf>
    <xf numFmtId="38" fontId="16" fillId="0" borderId="43" xfId="49" applyFont="1" applyBorder="1" applyAlignment="1" applyProtection="1">
      <alignment horizontal="center" vertical="center"/>
      <protection/>
    </xf>
    <xf numFmtId="38" fontId="16" fillId="0" borderId="39" xfId="49" applyFont="1" applyBorder="1" applyAlignment="1" applyProtection="1">
      <alignment horizontal="center" vertical="center"/>
      <protection/>
    </xf>
    <xf numFmtId="38" fontId="16" fillId="0" borderId="44" xfId="49" applyFont="1" applyBorder="1" applyAlignment="1" applyProtection="1">
      <alignment horizontal="center" vertical="center"/>
      <protection/>
    </xf>
    <xf numFmtId="38" fontId="16" fillId="0" borderId="0" xfId="49" applyFont="1" applyFill="1" applyBorder="1" applyAlignment="1">
      <alignment/>
    </xf>
    <xf numFmtId="38" fontId="16" fillId="0" borderId="0" xfId="49" applyFont="1" applyFill="1" applyBorder="1" applyAlignment="1" applyProtection="1" quotePrefix="1">
      <alignment vertical="center"/>
      <protection/>
    </xf>
    <xf numFmtId="0" fontId="16" fillId="0" borderId="10" xfId="63" applyFont="1" applyFill="1" applyBorder="1" applyAlignment="1">
      <alignment horizontal="right" vertical="top"/>
      <protection/>
    </xf>
    <xf numFmtId="38" fontId="16" fillId="0" borderId="45" xfId="49" applyFont="1" applyBorder="1" applyAlignment="1" applyProtection="1">
      <alignment horizontal="center" vertical="center"/>
      <protection/>
    </xf>
    <xf numFmtId="38" fontId="16" fillId="0" borderId="10" xfId="49" applyFont="1" applyBorder="1" applyAlignment="1" applyProtection="1">
      <alignment horizontal="center" vertical="center"/>
      <protection/>
    </xf>
    <xf numFmtId="38" fontId="16" fillId="0" borderId="31" xfId="49" applyFont="1" applyBorder="1" applyAlignment="1" applyProtection="1">
      <alignment horizontal="center" vertical="center"/>
      <protection/>
    </xf>
    <xf numFmtId="38" fontId="16" fillId="0" borderId="46" xfId="49" applyFont="1" applyBorder="1" applyAlignment="1" applyProtection="1">
      <alignment horizontal="left" vertical="center"/>
      <protection/>
    </xf>
    <xf numFmtId="38" fontId="16" fillId="0" borderId="16" xfId="49" applyFont="1" applyBorder="1" applyAlignment="1" applyProtection="1">
      <alignment horizontal="left" vertical="center"/>
      <protection/>
    </xf>
    <xf numFmtId="38" fontId="16" fillId="0" borderId="22" xfId="49" applyFont="1" applyBorder="1" applyAlignment="1" applyProtection="1">
      <alignment horizontal="left" vertical="center"/>
      <protection/>
    </xf>
    <xf numFmtId="38" fontId="16" fillId="0" borderId="47" xfId="49" applyFont="1" applyBorder="1" applyAlignment="1" applyProtection="1">
      <alignment horizontal="left" vertical="center"/>
      <protection/>
    </xf>
    <xf numFmtId="38" fontId="16" fillId="0" borderId="47" xfId="49" applyFont="1" applyBorder="1" applyAlignment="1" applyProtection="1">
      <alignment horizontal="right" vertical="center"/>
      <protection/>
    </xf>
    <xf numFmtId="38" fontId="16" fillId="0" borderId="48" xfId="49" applyFont="1" applyBorder="1" applyAlignment="1" applyProtection="1">
      <alignment horizontal="right" vertical="center"/>
      <protection/>
    </xf>
    <xf numFmtId="38" fontId="16" fillId="0" borderId="46" xfId="49" applyFont="1" applyBorder="1" applyAlignment="1" applyProtection="1">
      <alignment horizontal="right"/>
      <protection/>
    </xf>
    <xf numFmtId="176" fontId="16" fillId="0" borderId="48" xfId="49" applyNumberFormat="1" applyFont="1" applyBorder="1" applyAlignment="1">
      <alignment/>
    </xf>
    <xf numFmtId="176" fontId="16" fillId="0" borderId="46" xfId="49" applyNumberFormat="1" applyFont="1" applyBorder="1" applyAlignment="1" applyProtection="1">
      <alignment horizontal="right"/>
      <protection/>
    </xf>
    <xf numFmtId="176" fontId="16" fillId="0" borderId="48" xfId="49" applyNumberFormat="1" applyFont="1" applyBorder="1" applyAlignment="1" applyProtection="1">
      <alignment/>
      <protection/>
    </xf>
    <xf numFmtId="38" fontId="16" fillId="0" borderId="15" xfId="49" applyFont="1" applyBorder="1" applyAlignment="1" applyProtection="1">
      <alignment horizontal="left" vertical="center"/>
      <protection/>
    </xf>
    <xf numFmtId="38" fontId="16" fillId="0" borderId="15" xfId="49" applyFont="1" applyBorder="1" applyAlignment="1" applyProtection="1">
      <alignment horizontal="right" vertical="center"/>
      <protection/>
    </xf>
    <xf numFmtId="38" fontId="16" fillId="0" borderId="17" xfId="49" applyFont="1" applyBorder="1" applyAlignment="1" applyProtection="1">
      <alignment horizontal="right" vertical="center"/>
      <protection/>
    </xf>
    <xf numFmtId="176" fontId="16" fillId="0" borderId="16" xfId="49" applyNumberFormat="1" applyFont="1" applyBorder="1" applyAlignment="1" applyProtection="1">
      <alignment horizontal="right"/>
      <protection/>
    </xf>
    <xf numFmtId="176" fontId="16" fillId="0" borderId="17" xfId="49" applyNumberFormat="1" applyFont="1" applyBorder="1" applyAlignment="1" applyProtection="1">
      <alignment/>
      <protection/>
    </xf>
    <xf numFmtId="38" fontId="16" fillId="0" borderId="18" xfId="49" applyFont="1" applyBorder="1" applyAlignment="1" applyProtection="1">
      <alignment horizontal="left" vertical="center"/>
      <protection/>
    </xf>
    <xf numFmtId="38" fontId="16" fillId="0" borderId="18" xfId="49" applyFont="1" applyBorder="1" applyAlignment="1" applyProtection="1">
      <alignment horizontal="right" vertical="center"/>
      <protection/>
    </xf>
    <xf numFmtId="38" fontId="16" fillId="0" borderId="19" xfId="49" applyFont="1" applyBorder="1" applyAlignment="1" applyProtection="1">
      <alignment horizontal="left" vertical="center"/>
      <protection/>
    </xf>
    <xf numFmtId="38" fontId="16" fillId="0" borderId="20" xfId="49" applyFont="1" applyBorder="1" applyAlignment="1" applyProtection="1">
      <alignment horizontal="right" vertical="center"/>
      <protection/>
    </xf>
    <xf numFmtId="176" fontId="16" fillId="0" borderId="20" xfId="49" applyNumberFormat="1" applyFont="1" applyBorder="1" applyAlignment="1">
      <alignment/>
    </xf>
    <xf numFmtId="176" fontId="16" fillId="0" borderId="19" xfId="49" applyNumberFormat="1" applyFont="1" applyBorder="1" applyAlignment="1" applyProtection="1">
      <alignment horizontal="right"/>
      <protection/>
    </xf>
    <xf numFmtId="176" fontId="16" fillId="0" borderId="20" xfId="49" applyNumberFormat="1" applyFont="1" applyBorder="1" applyAlignment="1" applyProtection="1">
      <alignment/>
      <protection/>
    </xf>
    <xf numFmtId="38" fontId="16" fillId="0" borderId="21" xfId="49" applyFont="1" applyBorder="1" applyAlignment="1" applyProtection="1">
      <alignment horizontal="left" vertical="center"/>
      <protection/>
    </xf>
    <xf numFmtId="38" fontId="16" fillId="0" borderId="21" xfId="49" applyFont="1" applyBorder="1" applyAlignment="1" applyProtection="1">
      <alignment horizontal="right" vertical="center"/>
      <protection/>
    </xf>
    <xf numFmtId="38" fontId="16" fillId="0" borderId="23" xfId="49" applyFont="1" applyBorder="1" applyAlignment="1" applyProtection="1">
      <alignment horizontal="right" vertical="center"/>
      <protection/>
    </xf>
    <xf numFmtId="38" fontId="16" fillId="0" borderId="22" xfId="49" applyFont="1" applyBorder="1" applyAlignment="1" applyProtection="1">
      <alignment horizontal="right"/>
      <protection/>
    </xf>
    <xf numFmtId="176" fontId="16" fillId="0" borderId="23" xfId="49" applyNumberFormat="1" applyFont="1" applyBorder="1" applyAlignment="1">
      <alignment/>
    </xf>
    <xf numFmtId="176" fontId="16" fillId="0" borderId="22" xfId="49" applyNumberFormat="1" applyFont="1" applyBorder="1" applyAlignment="1" applyProtection="1">
      <alignment horizontal="right"/>
      <protection/>
    </xf>
    <xf numFmtId="176" fontId="16" fillId="0" borderId="23" xfId="49" applyNumberFormat="1" applyFont="1" applyBorder="1" applyAlignment="1" applyProtection="1">
      <alignment/>
      <protection/>
    </xf>
    <xf numFmtId="38" fontId="16" fillId="0" borderId="0" xfId="49" applyFont="1" applyBorder="1" applyAlignment="1" applyProtection="1">
      <alignment horizontal="right" vertical="center"/>
      <protection/>
    </xf>
    <xf numFmtId="38" fontId="16" fillId="0" borderId="0" xfId="49" applyFont="1" applyBorder="1" applyAlignment="1" applyProtection="1">
      <alignment horizontal="right"/>
      <protection/>
    </xf>
    <xf numFmtId="176" fontId="16" fillId="0" borderId="0" xfId="49" applyNumberFormat="1" applyFont="1" applyBorder="1" applyAlignment="1">
      <alignment/>
    </xf>
    <xf numFmtId="176" fontId="16" fillId="0" borderId="0" xfId="49" applyNumberFormat="1" applyFont="1" applyBorder="1" applyAlignment="1" applyProtection="1">
      <alignment horizontal="right"/>
      <protection/>
    </xf>
    <xf numFmtId="176" fontId="16" fillId="0" borderId="0" xfId="49" applyNumberFormat="1" applyFont="1" applyBorder="1" applyAlignment="1" applyProtection="1">
      <alignment/>
      <protection/>
    </xf>
    <xf numFmtId="38" fontId="16" fillId="0" borderId="10" xfId="49" applyFont="1" applyBorder="1" applyAlignment="1" applyProtection="1">
      <alignment horizontal="left" vertical="center"/>
      <protection/>
    </xf>
    <xf numFmtId="38" fontId="16" fillId="0" borderId="10" xfId="49" applyFont="1" applyBorder="1" applyAlignment="1" applyProtection="1">
      <alignment horizontal="right" vertical="center"/>
      <protection/>
    </xf>
    <xf numFmtId="38" fontId="16" fillId="0" borderId="10" xfId="49" applyFont="1" applyBorder="1" applyAlignment="1" applyProtection="1">
      <alignment horizontal="right"/>
      <protection/>
    </xf>
    <xf numFmtId="176" fontId="16" fillId="0" borderId="10" xfId="49" applyNumberFormat="1" applyFont="1" applyBorder="1" applyAlignment="1">
      <alignment/>
    </xf>
    <xf numFmtId="176" fontId="16" fillId="0" borderId="10" xfId="49" applyNumberFormat="1" applyFont="1" applyBorder="1" applyAlignment="1" applyProtection="1">
      <alignment horizontal="right"/>
      <protection/>
    </xf>
    <xf numFmtId="176" fontId="16" fillId="0" borderId="10" xfId="49" applyNumberFormat="1" applyFont="1" applyBorder="1" applyAlignment="1" applyProtection="1">
      <alignment/>
      <protection/>
    </xf>
    <xf numFmtId="38" fontId="16" fillId="0" borderId="10" xfId="49" applyFont="1" applyBorder="1" applyAlignment="1" applyProtection="1">
      <alignment horizontal="center" vertical="center"/>
      <protection/>
    </xf>
    <xf numFmtId="38" fontId="16" fillId="0" borderId="10" xfId="49" applyFont="1" applyBorder="1" applyAlignment="1" applyProtection="1">
      <alignment horizontal="right" vertical="center"/>
      <protection/>
    </xf>
    <xf numFmtId="38" fontId="16" fillId="0" borderId="25" xfId="49" applyFont="1" applyBorder="1" applyAlignment="1" applyProtection="1">
      <alignment horizontal="center" vertical="center"/>
      <protection/>
    </xf>
    <xf numFmtId="38" fontId="16" fillId="0" borderId="26" xfId="49" applyFont="1" applyBorder="1" applyAlignment="1" applyProtection="1">
      <alignment horizontal="right" vertical="center"/>
      <protection/>
    </xf>
    <xf numFmtId="176" fontId="16" fillId="0" borderId="49" xfId="49" applyNumberFormat="1" applyFont="1" applyBorder="1" applyAlignment="1" applyProtection="1">
      <alignment vertical="center"/>
      <protection/>
    </xf>
    <xf numFmtId="176" fontId="16" fillId="0" borderId="50" xfId="49" applyNumberFormat="1" applyFont="1" applyBorder="1" applyAlignment="1" applyProtection="1">
      <alignment vertical="center"/>
      <protection/>
    </xf>
    <xf numFmtId="0" fontId="19" fillId="0" borderId="47" xfId="0" applyFont="1" applyBorder="1" applyAlignment="1">
      <alignment horizontal="left" vertical="center"/>
    </xf>
    <xf numFmtId="3" fontId="15" fillId="0" borderId="47" xfId="0" applyNumberFormat="1" applyFont="1" applyBorder="1" applyAlignment="1">
      <alignment horizontal="right" vertical="center"/>
    </xf>
    <xf numFmtId="0" fontId="19" fillId="0" borderId="46" xfId="0" applyFont="1" applyBorder="1" applyAlignment="1">
      <alignment horizontal="left" vertical="center"/>
    </xf>
    <xf numFmtId="3" fontId="15" fillId="0" borderId="48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horizontal="right" vertical="center"/>
    </xf>
    <xf numFmtId="38" fontId="19" fillId="0" borderId="15" xfId="49" applyFont="1" applyBorder="1" applyAlignment="1">
      <alignment horizontal="left" vertical="center"/>
    </xf>
    <xf numFmtId="38" fontId="15" fillId="0" borderId="15" xfId="49" applyFont="1" applyBorder="1" applyAlignment="1">
      <alignment horizontal="right" vertical="center"/>
    </xf>
    <xf numFmtId="38" fontId="19" fillId="0" borderId="16" xfId="49" applyFont="1" applyBorder="1" applyAlignment="1">
      <alignment horizontal="left" vertical="center"/>
    </xf>
    <xf numFmtId="38" fontId="15" fillId="0" borderId="17" xfId="49" applyFont="1" applyBorder="1" applyAlignment="1">
      <alignment horizontal="right" vertical="center"/>
    </xf>
    <xf numFmtId="38" fontId="16" fillId="0" borderId="17" xfId="49" applyFont="1" applyBorder="1" applyAlignment="1">
      <alignment/>
    </xf>
    <xf numFmtId="38" fontId="16" fillId="0" borderId="17" xfId="49" applyFont="1" applyBorder="1" applyAlignment="1" applyProtection="1">
      <alignment/>
      <protection/>
    </xf>
    <xf numFmtId="0" fontId="15" fillId="0" borderId="15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176" fontId="16" fillId="0" borderId="21" xfId="49" applyNumberFormat="1" applyFont="1" applyBorder="1" applyAlignment="1">
      <alignment/>
    </xf>
    <xf numFmtId="0" fontId="19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38" fontId="20" fillId="0" borderId="10" xfId="49" applyFont="1" applyBorder="1" applyAlignment="1">
      <alignment vertical="center"/>
    </xf>
    <xf numFmtId="38" fontId="20" fillId="0" borderId="10" xfId="49" applyFont="1" applyBorder="1" applyAlignment="1">
      <alignment horizontal="right" vertical="center"/>
    </xf>
    <xf numFmtId="176" fontId="16" fillId="0" borderId="50" xfId="49" applyNumberFormat="1" applyFont="1" applyBorder="1" applyAlignment="1" applyProtection="1">
      <alignment horizontal="right" vertical="center"/>
      <protection/>
    </xf>
    <xf numFmtId="176" fontId="16" fillId="0" borderId="49" xfId="49" applyNumberFormat="1" applyFont="1" applyBorder="1" applyAlignment="1" applyProtection="1">
      <alignment horizontal="right" vertical="center"/>
      <protection/>
    </xf>
    <xf numFmtId="0" fontId="23" fillId="33" borderId="16" xfId="0" applyFont="1" applyFill="1" applyBorder="1" applyAlignment="1" applyProtection="1">
      <alignment horizontal="distributed" vertical="center"/>
      <protection/>
    </xf>
    <xf numFmtId="38" fontId="15" fillId="33" borderId="51" xfId="51" applyFont="1" applyFill="1" applyBorder="1" applyAlignment="1">
      <alignment horizontal="right" vertical="center"/>
    </xf>
    <xf numFmtId="176" fontId="16" fillId="33" borderId="17" xfId="49" applyNumberFormat="1" applyFont="1" applyFill="1" applyBorder="1" applyAlignment="1">
      <alignment horizontal="right" vertical="center"/>
    </xf>
    <xf numFmtId="38" fontId="16" fillId="34" borderId="16" xfId="49" applyFont="1" applyFill="1" applyBorder="1" applyAlignment="1" applyProtection="1">
      <alignment horizontal="right" vertical="center"/>
      <protection/>
    </xf>
    <xf numFmtId="176" fontId="16" fillId="34" borderId="16" xfId="49" applyNumberFormat="1" applyFont="1" applyFill="1" applyBorder="1" applyAlignment="1" applyProtection="1">
      <alignment horizontal="right" vertical="center"/>
      <protection/>
    </xf>
    <xf numFmtId="176" fontId="16" fillId="34" borderId="17" xfId="49" applyNumberFormat="1" applyFont="1" applyFill="1" applyBorder="1" applyAlignment="1" applyProtection="1">
      <alignment horizontal="right" vertical="center"/>
      <protection/>
    </xf>
    <xf numFmtId="176" fontId="16" fillId="34" borderId="52" xfId="49" applyNumberFormat="1" applyFont="1" applyFill="1" applyBorder="1" applyAlignment="1" applyProtection="1">
      <alignment horizontal="right" vertical="center"/>
      <protection/>
    </xf>
    <xf numFmtId="0" fontId="23" fillId="0" borderId="19" xfId="0" applyFont="1" applyBorder="1" applyAlignment="1" applyProtection="1">
      <alignment horizontal="distributed" vertical="center"/>
      <protection/>
    </xf>
    <xf numFmtId="38" fontId="15" fillId="0" borderId="53" xfId="51" applyFont="1" applyFill="1" applyBorder="1" applyAlignment="1">
      <alignment horizontal="right" vertical="center"/>
    </xf>
    <xf numFmtId="176" fontId="16" fillId="0" borderId="17" xfId="49" applyNumberFormat="1" applyFont="1" applyBorder="1" applyAlignment="1">
      <alignment horizontal="right" vertical="center"/>
    </xf>
    <xf numFmtId="38" fontId="16" fillId="0" borderId="16" xfId="49" applyFont="1" applyBorder="1" applyAlignment="1" applyProtection="1">
      <alignment horizontal="right" vertical="center"/>
      <protection/>
    </xf>
    <xf numFmtId="176" fontId="16" fillId="0" borderId="16" xfId="49" applyNumberFormat="1" applyFont="1" applyBorder="1" applyAlignment="1" applyProtection="1">
      <alignment horizontal="right" vertical="center"/>
      <protection/>
    </xf>
    <xf numFmtId="176" fontId="16" fillId="0" borderId="17" xfId="49" applyNumberFormat="1" applyFont="1" applyBorder="1" applyAlignment="1" applyProtection="1">
      <alignment horizontal="right" vertical="center"/>
      <protection/>
    </xf>
    <xf numFmtId="176" fontId="16" fillId="0" borderId="52" xfId="49" applyNumberFormat="1" applyFont="1" applyBorder="1" applyAlignment="1" applyProtection="1">
      <alignment horizontal="right" vertical="center"/>
      <protection/>
    </xf>
    <xf numFmtId="0" fontId="23" fillId="33" borderId="19" xfId="0" applyFont="1" applyFill="1" applyBorder="1" applyAlignment="1" applyProtection="1">
      <alignment horizontal="distributed" vertical="center"/>
      <protection/>
    </xf>
    <xf numFmtId="38" fontId="15" fillId="33" borderId="53" xfId="51" applyFont="1" applyFill="1" applyBorder="1" applyAlignment="1">
      <alignment horizontal="right" vertical="center"/>
    </xf>
    <xf numFmtId="38" fontId="15" fillId="33" borderId="54" xfId="51" applyFont="1" applyFill="1" applyBorder="1" applyAlignment="1">
      <alignment horizontal="right" vertical="center"/>
    </xf>
    <xf numFmtId="38" fontId="15" fillId="0" borderId="54" xfId="51" applyFont="1" applyFill="1" applyBorder="1" applyAlignment="1">
      <alignment horizontal="right" vertical="center"/>
    </xf>
    <xf numFmtId="176" fontId="16" fillId="0" borderId="16" xfId="49" applyNumberFormat="1" applyFont="1" applyFill="1" applyBorder="1" applyAlignment="1" applyProtection="1">
      <alignment horizontal="right" vertical="center"/>
      <protection/>
    </xf>
    <xf numFmtId="176" fontId="16" fillId="0" borderId="17" xfId="49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 applyProtection="1">
      <alignment horizontal="distributed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38" fontId="15" fillId="0" borderId="55" xfId="51" applyFont="1" applyFill="1" applyBorder="1" applyAlignment="1">
      <alignment horizontal="right" vertical="center"/>
    </xf>
    <xf numFmtId="176" fontId="16" fillId="0" borderId="20" xfId="49" applyNumberFormat="1" applyFont="1" applyBorder="1" applyAlignment="1">
      <alignment horizontal="right" vertical="center"/>
    </xf>
    <xf numFmtId="38" fontId="16" fillId="0" borderId="19" xfId="49" applyFont="1" applyBorder="1" applyAlignment="1" applyProtection="1">
      <alignment horizontal="right" vertical="center"/>
      <protection/>
    </xf>
    <xf numFmtId="176" fontId="16" fillId="0" borderId="19" xfId="49" applyNumberFormat="1" applyFont="1" applyBorder="1" applyAlignment="1" applyProtection="1">
      <alignment horizontal="right" vertical="center"/>
      <protection/>
    </xf>
    <xf numFmtId="176" fontId="16" fillId="0" borderId="20" xfId="49" applyNumberFormat="1" applyFont="1" applyBorder="1" applyAlignment="1" applyProtection="1">
      <alignment horizontal="right" vertical="center"/>
      <protection/>
    </xf>
    <xf numFmtId="176" fontId="16" fillId="0" borderId="56" xfId="49" applyNumberFormat="1" applyFont="1" applyBorder="1" applyAlignment="1" applyProtection="1">
      <alignment horizontal="right" vertical="center"/>
      <protection/>
    </xf>
    <xf numFmtId="176" fontId="16" fillId="0" borderId="19" xfId="49" applyNumberFormat="1" applyFont="1" applyFill="1" applyBorder="1" applyAlignment="1" applyProtection="1">
      <alignment horizontal="right" vertical="center"/>
      <protection/>
    </xf>
    <xf numFmtId="176" fontId="16" fillId="0" borderId="20" xfId="49" applyNumberFormat="1" applyFont="1" applyFill="1" applyBorder="1" applyAlignment="1">
      <alignment horizontal="right" vertical="center"/>
    </xf>
    <xf numFmtId="176" fontId="16" fillId="0" borderId="20" xfId="49" applyNumberFormat="1" applyFont="1" applyFill="1" applyBorder="1" applyAlignment="1" applyProtection="1">
      <alignment horizontal="right" vertical="center"/>
      <protection/>
    </xf>
    <xf numFmtId="38" fontId="15" fillId="0" borderId="57" xfId="51" applyFont="1" applyFill="1" applyBorder="1" applyAlignment="1">
      <alignment horizontal="right" vertical="center"/>
    </xf>
    <xf numFmtId="0" fontId="23" fillId="0" borderId="58" xfId="0" applyFont="1" applyFill="1" applyBorder="1" applyAlignment="1" applyProtection="1">
      <alignment horizontal="distributed" vertical="center"/>
      <protection/>
    </xf>
    <xf numFmtId="0" fontId="23" fillId="0" borderId="59" xfId="0" applyFont="1" applyFill="1" applyBorder="1" applyAlignment="1" applyProtection="1">
      <alignment horizontal="distributed" vertical="center"/>
      <protection/>
    </xf>
    <xf numFmtId="176" fontId="16" fillId="0" borderId="60" xfId="49" applyNumberFormat="1" applyFont="1" applyBorder="1" applyAlignment="1">
      <alignment horizontal="right" vertical="center"/>
    </xf>
    <xf numFmtId="38" fontId="16" fillId="0" borderId="58" xfId="49" applyFont="1" applyBorder="1" applyAlignment="1" applyProtection="1">
      <alignment horizontal="right" vertical="center"/>
      <protection/>
    </xf>
    <xf numFmtId="0" fontId="22" fillId="0" borderId="61" xfId="0" applyFont="1" applyFill="1" applyBorder="1" applyAlignment="1" applyProtection="1">
      <alignment horizontal="center" vertical="center" wrapText="1"/>
      <protection/>
    </xf>
    <xf numFmtId="176" fontId="16" fillId="0" borderId="62" xfId="49" applyNumberFormat="1" applyFont="1" applyBorder="1" applyAlignment="1">
      <alignment horizontal="right" vertical="center"/>
    </xf>
    <xf numFmtId="0" fontId="22" fillId="0" borderId="61" xfId="0" applyFont="1" applyFill="1" applyBorder="1" applyAlignment="1" applyProtection="1">
      <alignment vertical="center" wrapText="1"/>
      <protection/>
    </xf>
    <xf numFmtId="38" fontId="16" fillId="0" borderId="61" xfId="49" applyFont="1" applyBorder="1" applyAlignment="1" applyProtection="1">
      <alignment horizontal="right" vertical="center"/>
      <protection/>
    </xf>
    <xf numFmtId="176" fontId="16" fillId="0" borderId="61" xfId="49" applyNumberFormat="1" applyFont="1" applyBorder="1" applyAlignment="1" applyProtection="1">
      <alignment horizontal="right" vertical="center"/>
      <protection/>
    </xf>
    <xf numFmtId="0" fontId="23" fillId="0" borderId="16" xfId="0" applyFont="1" applyFill="1" applyBorder="1" applyAlignment="1" applyProtection="1">
      <alignment horizontal="distributed" vertical="center"/>
      <protection/>
    </xf>
    <xf numFmtId="0" fontId="23" fillId="0" borderId="37" xfId="0" applyFont="1" applyFill="1" applyBorder="1" applyAlignment="1" applyProtection="1">
      <alignment horizontal="distributed" vertical="center"/>
      <protection/>
    </xf>
    <xf numFmtId="176" fontId="16" fillId="34" borderId="19" xfId="49" applyNumberFormat="1" applyFont="1" applyFill="1" applyBorder="1" applyAlignment="1" applyProtection="1">
      <alignment horizontal="right" vertical="center"/>
      <protection/>
    </xf>
    <xf numFmtId="176" fontId="16" fillId="34" borderId="20" xfId="49" applyNumberFormat="1" applyFont="1" applyFill="1" applyBorder="1" applyAlignment="1">
      <alignment horizontal="right" vertical="center"/>
    </xf>
    <xf numFmtId="176" fontId="16" fillId="34" borderId="56" xfId="49" applyNumberFormat="1" applyFont="1" applyFill="1" applyBorder="1" applyAlignment="1" applyProtection="1">
      <alignment horizontal="right" vertical="center"/>
      <protection/>
    </xf>
    <xf numFmtId="38" fontId="16" fillId="34" borderId="58" xfId="49" applyFont="1" applyFill="1" applyBorder="1" applyAlignment="1" applyProtection="1">
      <alignment horizontal="right" vertical="center"/>
      <protection/>
    </xf>
    <xf numFmtId="176" fontId="16" fillId="34" borderId="60" xfId="49" applyNumberFormat="1" applyFont="1" applyFill="1" applyBorder="1" applyAlignment="1">
      <alignment horizontal="right" vertical="center"/>
    </xf>
    <xf numFmtId="176" fontId="16" fillId="0" borderId="58" xfId="49" applyNumberFormat="1" applyFont="1" applyFill="1" applyBorder="1" applyAlignment="1" applyProtection="1">
      <alignment horizontal="right" vertical="center"/>
      <protection/>
    </xf>
    <xf numFmtId="176" fontId="16" fillId="0" borderId="60" xfId="49" applyNumberFormat="1" applyFont="1" applyFill="1" applyBorder="1" applyAlignment="1">
      <alignment horizontal="right" vertical="center"/>
    </xf>
    <xf numFmtId="176" fontId="16" fillId="0" borderId="60" xfId="49" applyNumberFormat="1" applyFont="1" applyFill="1" applyBorder="1" applyAlignment="1" applyProtection="1">
      <alignment horizontal="right" vertical="center"/>
      <protection/>
    </xf>
    <xf numFmtId="176" fontId="16" fillId="0" borderId="63" xfId="49" applyNumberFormat="1" applyFont="1" applyFill="1" applyBorder="1" applyAlignment="1" applyProtection="1">
      <alignment horizontal="right" vertical="center"/>
      <protection/>
    </xf>
    <xf numFmtId="0" fontId="22" fillId="0" borderId="61" xfId="0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 applyProtection="1">
      <alignment vertical="center"/>
      <protection/>
    </xf>
    <xf numFmtId="176" fontId="16" fillId="0" borderId="64" xfId="49" applyNumberFormat="1" applyFont="1" applyBorder="1" applyAlignment="1">
      <alignment horizontal="right" vertical="center"/>
    </xf>
    <xf numFmtId="176" fontId="16" fillId="0" borderId="38" xfId="49" applyNumberFormat="1" applyFont="1" applyBorder="1" applyAlignment="1">
      <alignment horizontal="right" vertical="center"/>
    </xf>
    <xf numFmtId="38" fontId="16" fillId="0" borderId="37" xfId="49" applyFont="1" applyBorder="1" applyAlignment="1" applyProtection="1">
      <alignment horizontal="right" vertical="center"/>
      <protection/>
    </xf>
    <xf numFmtId="176" fontId="16" fillId="0" borderId="37" xfId="49" applyNumberFormat="1" applyFont="1" applyBorder="1" applyAlignment="1" applyProtection="1">
      <alignment horizontal="right" vertical="center"/>
      <protection/>
    </xf>
    <xf numFmtId="176" fontId="16" fillId="0" borderId="38" xfId="49" applyNumberFormat="1" applyFont="1" applyBorder="1" applyAlignment="1" applyProtection="1">
      <alignment horizontal="right" vertical="center"/>
      <protection/>
    </xf>
    <xf numFmtId="176" fontId="16" fillId="0" borderId="65" xfId="49" applyNumberFormat="1" applyFont="1" applyBorder="1" applyAlignment="1" applyProtection="1">
      <alignment horizontal="right" vertical="center"/>
      <protection/>
    </xf>
    <xf numFmtId="38" fontId="15" fillId="0" borderId="66" xfId="51" applyFont="1" applyFill="1" applyBorder="1" applyAlignment="1">
      <alignment horizontal="right" vertical="center"/>
    </xf>
    <xf numFmtId="38" fontId="15" fillId="0" borderId="62" xfId="51" applyFont="1" applyFill="1" applyBorder="1" applyAlignment="1">
      <alignment horizontal="right" vertical="center"/>
    </xf>
    <xf numFmtId="38" fontId="16" fillId="0" borderId="12" xfId="49" applyFont="1" applyBorder="1" applyAlignment="1" applyProtection="1">
      <alignment horizontal="center" vertical="center"/>
      <protection/>
    </xf>
    <xf numFmtId="38" fontId="16" fillId="0" borderId="50" xfId="49" applyFont="1" applyBorder="1" applyAlignment="1" applyProtection="1">
      <alignment horizontal="center" vertical="center"/>
      <protection/>
    </xf>
    <xf numFmtId="38" fontId="15" fillId="0" borderId="31" xfId="49" applyFont="1" applyFill="1" applyBorder="1" applyAlignment="1" applyProtection="1">
      <alignment horizontal="left" vertical="center" wrapText="1"/>
      <protection/>
    </xf>
    <xf numFmtId="38" fontId="16" fillId="0" borderId="29" xfId="49" applyFont="1" applyFill="1" applyBorder="1" applyAlignment="1" applyProtection="1">
      <alignment horizontal="center" vertical="center"/>
      <protection/>
    </xf>
    <xf numFmtId="38" fontId="16" fillId="0" borderId="33" xfId="49" applyFont="1" applyFill="1" applyBorder="1" applyAlignment="1" applyProtection="1">
      <alignment horizontal="left" vertical="center"/>
      <protection/>
    </xf>
    <xf numFmtId="38" fontId="16" fillId="0" borderId="33" xfId="49" applyFont="1" applyFill="1" applyBorder="1" applyAlignment="1" applyProtection="1" quotePrefix="1">
      <alignment horizontal="left" vertical="center"/>
      <protection/>
    </xf>
    <xf numFmtId="38" fontId="16" fillId="0" borderId="34" xfId="49" applyFont="1" applyFill="1" applyBorder="1" applyAlignment="1" applyProtection="1">
      <alignment horizontal="center" vertical="center"/>
      <protection/>
    </xf>
    <xf numFmtId="38" fontId="16" fillId="0" borderId="32" xfId="49" applyFont="1" applyFill="1" applyBorder="1" applyAlignment="1" applyProtection="1">
      <alignment horizontal="left" vertical="center"/>
      <protection/>
    </xf>
    <xf numFmtId="38" fontId="16" fillId="0" borderId="32" xfId="49" applyFont="1" applyBorder="1" applyAlignment="1" applyProtection="1">
      <alignment horizontal="left" vertical="center"/>
      <protection/>
    </xf>
    <xf numFmtId="176" fontId="16" fillId="0" borderId="11" xfId="49" applyNumberFormat="1" applyFont="1" applyBorder="1" applyAlignment="1">
      <alignment/>
    </xf>
    <xf numFmtId="176" fontId="16" fillId="0" borderId="12" xfId="49" applyNumberFormat="1" applyFont="1" applyBorder="1" applyAlignment="1">
      <alignment/>
    </xf>
    <xf numFmtId="176" fontId="16" fillId="0" borderId="13" xfId="49" applyNumberFormat="1" applyFont="1" applyBorder="1" applyAlignment="1">
      <alignment/>
    </xf>
    <xf numFmtId="176" fontId="16" fillId="0" borderId="14" xfId="49" applyNumberFormat="1" applyFont="1" applyBorder="1" applyAlignment="1">
      <alignment/>
    </xf>
    <xf numFmtId="38" fontId="16" fillId="0" borderId="13" xfId="49" applyFont="1" applyBorder="1" applyAlignment="1" applyProtection="1">
      <alignment horizontal="right"/>
      <protection/>
    </xf>
    <xf numFmtId="176" fontId="16" fillId="0" borderId="13" xfId="49" applyNumberFormat="1" applyFont="1" applyBorder="1" applyAlignment="1" applyProtection="1">
      <alignment horizontal="right"/>
      <protection/>
    </xf>
    <xf numFmtId="176" fontId="16" fillId="0" borderId="12" xfId="49" applyNumberFormat="1" applyFont="1" applyBorder="1" applyAlignment="1" applyProtection="1">
      <alignment/>
      <protection/>
    </xf>
    <xf numFmtId="176" fontId="16" fillId="0" borderId="11" xfId="49" applyNumberFormat="1" applyFont="1" applyBorder="1" applyAlignment="1" applyProtection="1">
      <alignment horizontal="right"/>
      <protection/>
    </xf>
    <xf numFmtId="176" fontId="16" fillId="0" borderId="14" xfId="49" applyNumberFormat="1" applyFont="1" applyBorder="1" applyAlignment="1" applyProtection="1">
      <alignment/>
      <protection/>
    </xf>
    <xf numFmtId="38" fontId="16" fillId="0" borderId="31" xfId="49" applyFont="1" applyBorder="1" applyAlignment="1" applyProtection="1">
      <alignment horizontal="left" vertical="center"/>
      <protection/>
    </xf>
    <xf numFmtId="176" fontId="16" fillId="0" borderId="49" xfId="49" applyNumberFormat="1" applyFont="1" applyBorder="1" applyAlignment="1" applyProtection="1">
      <alignment horizontal="right"/>
      <protection/>
    </xf>
    <xf numFmtId="176" fontId="16" fillId="0" borderId="50" xfId="49" applyNumberFormat="1" applyFont="1" applyBorder="1" applyAlignment="1" applyProtection="1">
      <alignment/>
      <protection/>
    </xf>
    <xf numFmtId="38" fontId="16" fillId="0" borderId="31" xfId="49" applyFont="1" applyBorder="1" applyAlignment="1" applyProtection="1" quotePrefix="1">
      <alignment horizontal="left" vertical="center"/>
      <protection/>
    </xf>
    <xf numFmtId="176" fontId="16" fillId="0" borderId="24" xfId="49" applyNumberFormat="1" applyFont="1" applyBorder="1" applyAlignment="1">
      <alignment/>
    </xf>
    <xf numFmtId="176" fontId="16" fillId="0" borderId="25" xfId="49" applyNumberFormat="1" applyFont="1" applyBorder="1" applyAlignment="1">
      <alignment/>
    </xf>
    <xf numFmtId="176" fontId="16" fillId="0" borderId="26" xfId="49" applyNumberFormat="1" applyFont="1" applyBorder="1" applyAlignment="1">
      <alignment/>
    </xf>
    <xf numFmtId="38" fontId="16" fillId="0" borderId="25" xfId="49" applyFont="1" applyBorder="1" applyAlignment="1" applyProtection="1">
      <alignment horizontal="right"/>
      <protection/>
    </xf>
    <xf numFmtId="38" fontId="16" fillId="0" borderId="33" xfId="49" applyFont="1" applyBorder="1" applyAlignment="1" applyProtection="1">
      <alignment horizontal="left" vertical="center"/>
      <protection/>
    </xf>
    <xf numFmtId="176" fontId="16" fillId="0" borderId="45" xfId="49" applyNumberFormat="1" applyFont="1" applyBorder="1" applyAlignment="1">
      <alignment/>
    </xf>
    <xf numFmtId="38" fontId="16" fillId="0" borderId="11" xfId="49" applyFont="1" applyBorder="1" applyAlignment="1" applyProtection="1">
      <alignment vertical="center"/>
      <protection/>
    </xf>
    <xf numFmtId="176" fontId="16" fillId="0" borderId="13" xfId="49" applyNumberFormat="1" applyFont="1" applyBorder="1" applyAlignment="1">
      <alignment horizontal="right"/>
    </xf>
    <xf numFmtId="176" fontId="16" fillId="0" borderId="21" xfId="49" applyNumberFormat="1" applyFont="1" applyBorder="1" applyAlignment="1" applyProtection="1">
      <alignment/>
      <protection/>
    </xf>
    <xf numFmtId="176" fontId="16" fillId="0" borderId="22" xfId="49" applyNumberFormat="1" applyFont="1" applyBorder="1" applyAlignment="1" applyProtection="1">
      <alignment/>
      <protection/>
    </xf>
    <xf numFmtId="38" fontId="16" fillId="0" borderId="31" xfId="49" applyFont="1" applyBorder="1" applyAlignment="1" applyProtection="1" quotePrefix="1">
      <alignment horizontal="center" vertical="center"/>
      <protection/>
    </xf>
    <xf numFmtId="176" fontId="15" fillId="0" borderId="49" xfId="49" applyNumberFormat="1" applyFont="1" applyBorder="1" applyAlignment="1" applyProtection="1">
      <alignment horizontal="right"/>
      <protection/>
    </xf>
    <xf numFmtId="176" fontId="15" fillId="0" borderId="50" xfId="49" applyNumberFormat="1" applyFont="1" applyBorder="1" applyAlignment="1" applyProtection="1">
      <alignment/>
      <protection/>
    </xf>
    <xf numFmtId="38" fontId="16" fillId="0" borderId="45" xfId="49" applyFont="1" applyBorder="1" applyAlignment="1">
      <alignment/>
    </xf>
    <xf numFmtId="38" fontId="16" fillId="0" borderId="11" xfId="49" applyFont="1" applyBorder="1" applyAlignment="1">
      <alignment/>
    </xf>
    <xf numFmtId="38" fontId="16" fillId="0" borderId="12" xfId="49" applyFont="1" applyBorder="1" applyAlignment="1">
      <alignment/>
    </xf>
    <xf numFmtId="176" fontId="15" fillId="0" borderId="13" xfId="49" applyNumberFormat="1" applyFont="1" applyBorder="1" applyAlignment="1">
      <alignment horizontal="right"/>
    </xf>
    <xf numFmtId="38" fontId="16" fillId="0" borderId="33" xfId="49" applyFont="1" applyBorder="1" applyAlignment="1" applyProtection="1" quotePrefix="1">
      <alignment horizontal="left" vertical="center"/>
      <protection/>
    </xf>
    <xf numFmtId="176" fontId="16" fillId="0" borderId="0" xfId="49" applyNumberFormat="1" applyFont="1" applyBorder="1" applyAlignment="1">
      <alignment vertical="center"/>
    </xf>
    <xf numFmtId="176" fontId="16" fillId="0" borderId="13" xfId="49" applyNumberFormat="1" applyFont="1" applyBorder="1" applyAlignment="1">
      <alignment vertical="center"/>
    </xf>
    <xf numFmtId="176" fontId="16" fillId="0" borderId="14" xfId="49" applyNumberFormat="1" applyFont="1" applyBorder="1" applyAlignment="1">
      <alignment vertical="center"/>
    </xf>
    <xf numFmtId="38" fontId="16" fillId="0" borderId="13" xfId="49" applyFont="1" applyBorder="1" applyAlignment="1" applyProtection="1">
      <alignment horizontal="right" vertical="center"/>
      <protection/>
    </xf>
    <xf numFmtId="176" fontId="16" fillId="0" borderId="13" xfId="49" applyNumberFormat="1" applyFont="1" applyBorder="1" applyAlignment="1" applyProtection="1">
      <alignment horizontal="right" vertical="center"/>
      <protection/>
    </xf>
    <xf numFmtId="176" fontId="15" fillId="0" borderId="13" xfId="49" applyNumberFormat="1" applyFont="1" applyBorder="1" applyAlignment="1">
      <alignment horizontal="right" vertical="center"/>
    </xf>
    <xf numFmtId="176" fontId="15" fillId="0" borderId="14" xfId="49" applyNumberFormat="1" applyFont="1" applyBorder="1" applyAlignment="1" applyProtection="1">
      <alignment vertical="center"/>
      <protection/>
    </xf>
    <xf numFmtId="38" fontId="16" fillId="0" borderId="13" xfId="49" applyFont="1" applyBorder="1" applyAlignment="1">
      <alignment horizontal="right"/>
    </xf>
    <xf numFmtId="176" fontId="16" fillId="0" borderId="0" xfId="49" applyNumberFormat="1" applyFont="1" applyFill="1" applyBorder="1" applyAlignment="1">
      <alignment/>
    </xf>
    <xf numFmtId="176" fontId="16" fillId="0" borderId="13" xfId="49" applyNumberFormat="1" applyFont="1" applyFill="1" applyBorder="1" applyAlignment="1">
      <alignment/>
    </xf>
    <xf numFmtId="176" fontId="16" fillId="0" borderId="14" xfId="49" applyNumberFormat="1" applyFont="1" applyFill="1" applyBorder="1" applyAlignment="1">
      <alignment/>
    </xf>
    <xf numFmtId="176" fontId="16" fillId="0" borderId="24" xfId="49" applyNumberFormat="1" applyFont="1" applyBorder="1" applyAlignment="1" applyProtection="1">
      <alignment/>
      <protection/>
    </xf>
    <xf numFmtId="176" fontId="16" fillId="0" borderId="25" xfId="49" applyNumberFormat="1" applyFont="1" applyBorder="1" applyAlignment="1" applyProtection="1">
      <alignment horizontal="right"/>
      <protection/>
    </xf>
    <xf numFmtId="176" fontId="16" fillId="0" borderId="13" xfId="49" applyNumberFormat="1" applyFont="1" applyBorder="1" applyAlignment="1" applyProtection="1">
      <alignment/>
      <protection/>
    </xf>
    <xf numFmtId="176" fontId="16" fillId="0" borderId="0" xfId="49" applyNumberFormat="1" applyFont="1" applyBorder="1" applyAlignment="1">
      <alignment horizontal="center"/>
    </xf>
    <xf numFmtId="176" fontId="16" fillId="0" borderId="14" xfId="49" applyNumberFormat="1" applyFont="1" applyBorder="1" applyAlignment="1">
      <alignment horizontal="center"/>
    </xf>
    <xf numFmtId="176" fontId="16" fillId="0" borderId="14" xfId="49" applyNumberFormat="1" applyFont="1" applyFill="1" applyBorder="1" applyAlignment="1" applyProtection="1">
      <alignment/>
      <protection/>
    </xf>
    <xf numFmtId="176" fontId="16" fillId="0" borderId="0" xfId="49" applyNumberFormat="1" applyFont="1" applyBorder="1" applyAlignment="1" applyProtection="1" quotePrefix="1">
      <alignment horizontal="right"/>
      <protection/>
    </xf>
    <xf numFmtId="176" fontId="16" fillId="0" borderId="14" xfId="49" applyNumberFormat="1" applyFont="1" applyBorder="1" applyAlignment="1" applyProtection="1" quotePrefix="1">
      <alignment horizontal="right"/>
      <protection/>
    </xf>
    <xf numFmtId="176" fontId="16" fillId="0" borderId="49" xfId="49" applyNumberFormat="1" applyFont="1" applyBorder="1" applyAlignment="1" applyProtection="1">
      <alignment/>
      <protection/>
    </xf>
    <xf numFmtId="38" fontId="16" fillId="0" borderId="49" xfId="49" applyFont="1" applyBorder="1" applyAlignment="1" applyProtection="1">
      <alignment horizontal="right"/>
      <protection/>
    </xf>
    <xf numFmtId="176" fontId="16" fillId="0" borderId="26" xfId="49" applyNumberFormat="1" applyFont="1" applyBorder="1" applyAlignment="1" applyProtection="1">
      <alignment/>
      <protection/>
    </xf>
    <xf numFmtId="38" fontId="15" fillId="0" borderId="31" xfId="49" applyFont="1" applyBorder="1" applyAlignment="1" applyProtection="1">
      <alignment horizontal="distributed" vertical="center"/>
      <protection/>
    </xf>
    <xf numFmtId="184" fontId="15" fillId="0" borderId="10" xfId="49" applyNumberFormat="1" applyFont="1" applyBorder="1" applyAlignment="1" applyProtection="1">
      <alignment/>
      <protection/>
    </xf>
    <xf numFmtId="184" fontId="15" fillId="0" borderId="49" xfId="49" applyNumberFormat="1" applyFont="1" applyBorder="1" applyAlignment="1" applyProtection="1">
      <alignment/>
      <protection/>
    </xf>
    <xf numFmtId="184" fontId="15" fillId="0" borderId="50" xfId="49" applyNumberFormat="1" applyFont="1" applyBorder="1" applyAlignment="1" applyProtection="1">
      <alignment/>
      <protection/>
    </xf>
    <xf numFmtId="176" fontId="25" fillId="0" borderId="49" xfId="49" applyNumberFormat="1" applyFont="1" applyBorder="1" applyAlignment="1" applyProtection="1">
      <alignment horizontal="right"/>
      <protection/>
    </xf>
    <xf numFmtId="176" fontId="25" fillId="0" borderId="50" xfId="49" applyNumberFormat="1" applyFont="1" applyBorder="1" applyAlignment="1" applyProtection="1">
      <alignment/>
      <protection/>
    </xf>
    <xf numFmtId="38" fontId="16" fillId="34" borderId="49" xfId="49" applyFont="1" applyFill="1" applyBorder="1" applyAlignment="1" applyProtection="1">
      <alignment horizontal="right"/>
      <protection/>
    </xf>
    <xf numFmtId="176" fontId="16" fillId="34" borderId="50" xfId="49" applyNumberFormat="1" applyFont="1" applyFill="1" applyBorder="1" applyAlignment="1" applyProtection="1">
      <alignment/>
      <protection/>
    </xf>
    <xf numFmtId="176" fontId="16" fillId="34" borderId="10" xfId="49" applyNumberFormat="1" applyFont="1" applyFill="1" applyBorder="1" applyAlignment="1" applyProtection="1">
      <alignment/>
      <protection/>
    </xf>
    <xf numFmtId="176" fontId="16" fillId="34" borderId="49" xfId="49" applyNumberFormat="1" applyFont="1" applyFill="1" applyBorder="1" applyAlignment="1" applyProtection="1">
      <alignment horizontal="right"/>
      <protection/>
    </xf>
    <xf numFmtId="176" fontId="25" fillId="34" borderId="49" xfId="49" applyNumberFormat="1" applyFont="1" applyFill="1" applyBorder="1" applyAlignment="1" applyProtection="1">
      <alignment horizontal="right"/>
      <protection/>
    </xf>
    <xf numFmtId="176" fontId="25" fillId="34" borderId="50" xfId="49" applyNumberFormat="1" applyFont="1" applyFill="1" applyBorder="1" applyAlignment="1" applyProtection="1">
      <alignment/>
      <protection/>
    </xf>
    <xf numFmtId="176" fontId="16" fillId="0" borderId="25" xfId="49" applyNumberFormat="1" applyFont="1" applyBorder="1" applyAlignment="1" applyProtection="1">
      <alignment/>
      <protection/>
    </xf>
    <xf numFmtId="38" fontId="16" fillId="0" borderId="33" xfId="49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/>
    </xf>
    <xf numFmtId="38" fontId="16" fillId="0" borderId="0" xfId="49" applyFont="1" applyBorder="1" applyAlignment="1" applyProtection="1" quotePrefix="1">
      <alignment/>
      <protection/>
    </xf>
    <xf numFmtId="37" fontId="16" fillId="0" borderId="0" xfId="63" applyNumberFormat="1" applyFont="1" applyBorder="1" applyAlignment="1" applyProtection="1" quotePrefix="1">
      <alignment horizontal="right"/>
      <protection/>
    </xf>
    <xf numFmtId="0" fontId="16" fillId="0" borderId="10" xfId="63" applyFont="1" applyBorder="1" applyAlignment="1">
      <alignment horizontal="right" vertical="top"/>
      <protection/>
    </xf>
    <xf numFmtId="38" fontId="16" fillId="0" borderId="33" xfId="49" applyFont="1" applyBorder="1" applyAlignment="1">
      <alignment/>
    </xf>
    <xf numFmtId="38" fontId="16" fillId="0" borderId="0" xfId="49" applyFont="1" applyBorder="1" applyAlignment="1" applyProtection="1">
      <alignment horizontal="center" vertical="center"/>
      <protection/>
    </xf>
    <xf numFmtId="38" fontId="16" fillId="0" borderId="14" xfId="49" applyFont="1" applyBorder="1" applyAlignment="1" applyProtection="1">
      <alignment horizontal="center" vertical="center"/>
      <protection/>
    </xf>
    <xf numFmtId="176" fontId="16" fillId="0" borderId="15" xfId="49" applyNumberFormat="1" applyFont="1" applyBorder="1" applyAlignment="1" applyProtection="1">
      <alignment/>
      <protection/>
    </xf>
    <xf numFmtId="176" fontId="16" fillId="0" borderId="16" xfId="49" applyNumberFormat="1" applyFont="1" applyBorder="1" applyAlignment="1" applyProtection="1">
      <alignment/>
      <protection/>
    </xf>
    <xf numFmtId="0" fontId="14" fillId="0" borderId="18" xfId="0" applyFont="1" applyBorder="1" applyAlignment="1">
      <alignment/>
    </xf>
    <xf numFmtId="38" fontId="16" fillId="0" borderId="28" xfId="49" applyFont="1" applyBorder="1" applyAlignment="1" applyProtection="1">
      <alignment horizontal="left" vertical="center" shrinkToFit="1"/>
      <protection/>
    </xf>
    <xf numFmtId="176" fontId="16" fillId="0" borderId="47" xfId="49" applyNumberFormat="1" applyFont="1" applyBorder="1" applyAlignment="1" applyProtection="1">
      <alignment/>
      <protection/>
    </xf>
    <xf numFmtId="176" fontId="15" fillId="0" borderId="46" xfId="49" applyNumberFormat="1" applyFont="1" applyBorder="1" applyAlignment="1" applyProtection="1">
      <alignment horizontal="right"/>
      <protection/>
    </xf>
    <xf numFmtId="176" fontId="15" fillId="0" borderId="48" xfId="49" applyNumberFormat="1" applyFont="1" applyBorder="1" applyAlignment="1" applyProtection="1">
      <alignment/>
      <protection/>
    </xf>
    <xf numFmtId="176" fontId="16" fillId="0" borderId="17" xfId="49" applyNumberFormat="1" applyFont="1" applyFill="1" applyBorder="1" applyAlignment="1" applyProtection="1">
      <alignment/>
      <protection/>
    </xf>
    <xf numFmtId="38" fontId="15" fillId="0" borderId="28" xfId="49" applyFont="1" applyBorder="1" applyAlignment="1" applyProtection="1">
      <alignment horizontal="distributed" vertical="center"/>
      <protection/>
    </xf>
    <xf numFmtId="38" fontId="26" fillId="0" borderId="67" xfId="49" applyFont="1" applyBorder="1" applyAlignment="1">
      <alignment horizontal="distributed" vertical="center"/>
    </xf>
    <xf numFmtId="176" fontId="23" fillId="0" borderId="0" xfId="49" applyNumberFormat="1" applyFont="1" applyBorder="1" applyAlignment="1" applyProtection="1">
      <alignment horizontal="right"/>
      <protection/>
    </xf>
    <xf numFmtId="38" fontId="23" fillId="0" borderId="13" xfId="49" applyFont="1" applyBorder="1" applyAlignment="1" applyProtection="1">
      <alignment horizontal="right"/>
      <protection/>
    </xf>
    <xf numFmtId="176" fontId="23" fillId="0" borderId="14" xfId="49" applyNumberFormat="1" applyFont="1" applyBorder="1" applyAlignment="1" applyProtection="1">
      <alignment horizontal="right"/>
      <protection/>
    </xf>
    <xf numFmtId="38" fontId="19" fillId="0" borderId="13" xfId="49" applyFont="1" applyBorder="1" applyAlignment="1" applyProtection="1">
      <alignment horizontal="right"/>
      <protection/>
    </xf>
    <xf numFmtId="177" fontId="19" fillId="0" borderId="68" xfId="49" applyNumberFormat="1" applyFont="1" applyBorder="1" applyAlignment="1" applyProtection="1">
      <alignment/>
      <protection/>
    </xf>
    <xf numFmtId="38" fontId="26" fillId="0" borderId="69" xfId="49" applyFont="1" applyBorder="1" applyAlignment="1">
      <alignment horizontal="distributed" vertical="center"/>
    </xf>
    <xf numFmtId="176" fontId="23" fillId="0" borderId="0" xfId="49" applyNumberFormat="1" applyFont="1" applyBorder="1" applyAlignment="1" applyProtection="1">
      <alignment/>
      <protection/>
    </xf>
    <xf numFmtId="176" fontId="23" fillId="0" borderId="14" xfId="49" applyNumberFormat="1" applyFont="1" applyBorder="1" applyAlignment="1" applyProtection="1">
      <alignment/>
      <protection/>
    </xf>
    <xf numFmtId="38" fontId="26" fillId="0" borderId="70" xfId="49" applyFont="1" applyBorder="1" applyAlignment="1">
      <alignment horizontal="distributed" vertical="center"/>
    </xf>
    <xf numFmtId="176" fontId="23" fillId="0" borderId="24" xfId="49" applyNumberFormat="1" applyFont="1" applyBorder="1" applyAlignment="1" applyProtection="1">
      <alignment horizontal="right"/>
      <protection/>
    </xf>
    <xf numFmtId="38" fontId="23" fillId="0" borderId="25" xfId="49" applyFont="1" applyBorder="1" applyAlignment="1" applyProtection="1">
      <alignment horizontal="right"/>
      <protection/>
    </xf>
    <xf numFmtId="176" fontId="23" fillId="0" borderId="26" xfId="49" applyNumberFormat="1" applyFont="1" applyBorder="1" applyAlignment="1" applyProtection="1">
      <alignment horizontal="right"/>
      <protection/>
    </xf>
    <xf numFmtId="38" fontId="19" fillId="0" borderId="25" xfId="49" applyFont="1" applyBorder="1" applyAlignment="1" applyProtection="1">
      <alignment horizontal="right"/>
      <protection/>
    </xf>
    <xf numFmtId="177" fontId="19" fillId="0" borderId="71" xfId="49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38" fontId="16" fillId="0" borderId="0" xfId="49" applyFont="1" applyBorder="1" applyAlignment="1" applyProtection="1">
      <alignment horizontal="center" vertical="center"/>
      <protection/>
    </xf>
    <xf numFmtId="38" fontId="16" fillId="0" borderId="48" xfId="49" applyFont="1" applyBorder="1" applyAlignment="1" applyProtection="1">
      <alignment horizontal="left" vertical="center"/>
      <protection/>
    </xf>
    <xf numFmtId="38" fontId="16" fillId="34" borderId="46" xfId="49" applyFont="1" applyFill="1" applyBorder="1" applyAlignment="1" applyProtection="1">
      <alignment horizontal="right"/>
      <protection/>
    </xf>
    <xf numFmtId="176" fontId="16" fillId="34" borderId="48" xfId="49" applyNumberFormat="1" applyFont="1" applyFill="1" applyBorder="1" applyAlignment="1">
      <alignment/>
    </xf>
    <xf numFmtId="176" fontId="16" fillId="34" borderId="46" xfId="49" applyNumberFormat="1" applyFont="1" applyFill="1" applyBorder="1" applyAlignment="1" applyProtection="1">
      <alignment horizontal="right"/>
      <protection/>
    </xf>
    <xf numFmtId="176" fontId="16" fillId="34" borderId="48" xfId="49" applyNumberFormat="1" applyFont="1" applyFill="1" applyBorder="1" applyAlignment="1" applyProtection="1">
      <alignment/>
      <protection/>
    </xf>
    <xf numFmtId="38" fontId="16" fillId="0" borderId="17" xfId="49" applyFont="1" applyBorder="1" applyAlignment="1" applyProtection="1">
      <alignment horizontal="left" vertical="center"/>
      <protection/>
    </xf>
    <xf numFmtId="38" fontId="16" fillId="34" borderId="16" xfId="49" applyFont="1" applyFill="1" applyBorder="1" applyAlignment="1" applyProtection="1">
      <alignment horizontal="right"/>
      <protection/>
    </xf>
    <xf numFmtId="176" fontId="16" fillId="34" borderId="17" xfId="49" applyNumberFormat="1" applyFont="1" applyFill="1" applyBorder="1" applyAlignment="1">
      <alignment/>
    </xf>
    <xf numFmtId="176" fontId="16" fillId="34" borderId="16" xfId="49" applyNumberFormat="1" applyFont="1" applyFill="1" applyBorder="1" applyAlignment="1" applyProtection="1">
      <alignment horizontal="right"/>
      <protection/>
    </xf>
    <xf numFmtId="176" fontId="16" fillId="34" borderId="17" xfId="49" applyNumberFormat="1" applyFont="1" applyFill="1" applyBorder="1" applyAlignment="1" applyProtection="1">
      <alignment/>
      <protection/>
    </xf>
    <xf numFmtId="38" fontId="16" fillId="0" borderId="13" xfId="49" applyFont="1" applyBorder="1" applyAlignment="1" applyProtection="1">
      <alignment horizontal="left" vertical="center"/>
      <protection/>
    </xf>
    <xf numFmtId="38" fontId="16" fillId="0" borderId="14" xfId="49" applyFont="1" applyBorder="1" applyAlignment="1" applyProtection="1">
      <alignment horizontal="left" vertical="center"/>
      <protection/>
    </xf>
    <xf numFmtId="38" fontId="16" fillId="0" borderId="14" xfId="49" applyFont="1" applyBorder="1" applyAlignment="1" applyProtection="1">
      <alignment horizontal="right" vertical="center"/>
      <protection/>
    </xf>
    <xf numFmtId="38" fontId="16" fillId="34" borderId="13" xfId="49" applyFont="1" applyFill="1" applyBorder="1" applyAlignment="1" applyProtection="1">
      <alignment horizontal="right"/>
      <protection/>
    </xf>
    <xf numFmtId="176" fontId="16" fillId="34" borderId="14" xfId="49" applyNumberFormat="1" applyFont="1" applyFill="1" applyBorder="1" applyAlignment="1">
      <alignment/>
    </xf>
    <xf numFmtId="176" fontId="16" fillId="34" borderId="13" xfId="49" applyNumberFormat="1" applyFont="1" applyFill="1" applyBorder="1" applyAlignment="1" applyProtection="1">
      <alignment horizontal="right"/>
      <protection/>
    </xf>
    <xf numFmtId="176" fontId="16" fillId="34" borderId="14" xfId="49" applyNumberFormat="1" applyFont="1" applyFill="1" applyBorder="1" applyAlignment="1" applyProtection="1">
      <alignment/>
      <protection/>
    </xf>
    <xf numFmtId="38" fontId="16" fillId="0" borderId="58" xfId="49" applyFont="1" applyBorder="1" applyAlignment="1" applyProtection="1">
      <alignment horizontal="left" vertical="center"/>
      <protection/>
    </xf>
    <xf numFmtId="38" fontId="16" fillId="0" borderId="72" xfId="49" applyFont="1" applyBorder="1" applyAlignment="1" applyProtection="1">
      <alignment horizontal="left" vertical="center"/>
      <protection/>
    </xf>
    <xf numFmtId="38" fontId="16" fillId="0" borderId="60" xfId="49" applyFont="1" applyBorder="1" applyAlignment="1" applyProtection="1">
      <alignment horizontal="left" vertical="center"/>
      <protection/>
    </xf>
    <xf numFmtId="38" fontId="16" fillId="0" borderId="72" xfId="49" applyFont="1" applyBorder="1" applyAlignment="1" applyProtection="1">
      <alignment horizontal="right" vertical="center"/>
      <protection/>
    </xf>
    <xf numFmtId="38" fontId="16" fillId="0" borderId="60" xfId="49" applyFont="1" applyBorder="1" applyAlignment="1" applyProtection="1">
      <alignment horizontal="right" vertical="center"/>
      <protection/>
    </xf>
    <xf numFmtId="38" fontId="16" fillId="34" borderId="58" xfId="49" applyFont="1" applyFill="1" applyBorder="1" applyAlignment="1" applyProtection="1">
      <alignment horizontal="right"/>
      <protection/>
    </xf>
    <xf numFmtId="176" fontId="16" fillId="34" borderId="60" xfId="49" applyNumberFormat="1" applyFont="1" applyFill="1" applyBorder="1" applyAlignment="1">
      <alignment/>
    </xf>
    <xf numFmtId="176" fontId="16" fillId="34" borderId="58" xfId="49" applyNumberFormat="1" applyFont="1" applyFill="1" applyBorder="1" applyAlignment="1" applyProtection="1">
      <alignment horizontal="right"/>
      <protection/>
    </xf>
    <xf numFmtId="176" fontId="16" fillId="34" borderId="60" xfId="49" applyNumberFormat="1" applyFont="1" applyFill="1" applyBorder="1" applyAlignment="1" applyProtection="1">
      <alignment/>
      <protection/>
    </xf>
    <xf numFmtId="38" fontId="16" fillId="0" borderId="23" xfId="49" applyFont="1" applyBorder="1" applyAlignment="1" applyProtection="1">
      <alignment horizontal="left" vertical="center"/>
      <protection/>
    </xf>
    <xf numFmtId="38" fontId="16" fillId="34" borderId="22" xfId="49" applyFont="1" applyFill="1" applyBorder="1" applyAlignment="1" applyProtection="1">
      <alignment horizontal="right"/>
      <protection/>
    </xf>
    <xf numFmtId="176" fontId="16" fillId="34" borderId="23" xfId="49" applyNumberFormat="1" applyFont="1" applyFill="1" applyBorder="1" applyAlignment="1">
      <alignment/>
    </xf>
    <xf numFmtId="176" fontId="16" fillId="34" borderId="22" xfId="49" applyNumberFormat="1" applyFont="1" applyFill="1" applyBorder="1" applyAlignment="1" applyProtection="1">
      <alignment horizontal="right"/>
      <protection/>
    </xf>
    <xf numFmtId="176" fontId="16" fillId="34" borderId="23" xfId="49" applyNumberFormat="1" applyFont="1" applyFill="1" applyBorder="1" applyAlignment="1" applyProtection="1">
      <alignment/>
      <protection/>
    </xf>
    <xf numFmtId="38" fontId="16" fillId="0" borderId="49" xfId="49" applyFont="1" applyBorder="1" applyAlignment="1" applyProtection="1">
      <alignment horizontal="left" vertical="center"/>
      <protection/>
    </xf>
    <xf numFmtId="38" fontId="16" fillId="0" borderId="50" xfId="49" applyFont="1" applyBorder="1" applyAlignment="1" applyProtection="1">
      <alignment horizontal="left" vertical="center"/>
      <protection/>
    </xf>
    <xf numFmtId="38" fontId="16" fillId="0" borderId="50" xfId="49" applyFont="1" applyBorder="1" applyAlignment="1" applyProtection="1">
      <alignment horizontal="right" vertical="center"/>
      <protection/>
    </xf>
    <xf numFmtId="176" fontId="16" fillId="34" borderId="50" xfId="49" applyNumberFormat="1" applyFont="1" applyFill="1" applyBorder="1" applyAlignment="1">
      <alignment/>
    </xf>
    <xf numFmtId="0" fontId="13" fillId="0" borderId="0" xfId="0" applyFont="1" applyAlignment="1">
      <alignment/>
    </xf>
    <xf numFmtId="176" fontId="16" fillId="0" borderId="46" xfId="49" applyNumberFormat="1" applyFont="1" applyBorder="1" applyAlignment="1" applyProtection="1">
      <alignment/>
      <protection/>
    </xf>
    <xf numFmtId="176" fontId="16" fillId="0" borderId="15" xfId="49" applyNumberFormat="1" applyFont="1" applyBorder="1" applyAlignment="1" applyProtection="1">
      <alignment horizontal="center"/>
      <protection/>
    </xf>
    <xf numFmtId="176" fontId="16" fillId="0" borderId="17" xfId="49" applyNumberFormat="1" applyFont="1" applyBorder="1" applyAlignment="1" applyProtection="1">
      <alignment horizontal="center"/>
      <protection/>
    </xf>
    <xf numFmtId="176" fontId="16" fillId="0" borderId="15" xfId="49" applyNumberFormat="1" applyFont="1" applyBorder="1" applyAlignment="1" applyProtection="1">
      <alignment horizontal="right"/>
      <protection/>
    </xf>
    <xf numFmtId="176" fontId="16" fillId="0" borderId="17" xfId="49" applyNumberFormat="1" applyFont="1" applyBorder="1" applyAlignment="1" applyProtection="1">
      <alignment horizontal="right"/>
      <protection/>
    </xf>
    <xf numFmtId="176" fontId="16" fillId="0" borderId="15" xfId="49" applyNumberFormat="1" applyFont="1" applyBorder="1" applyAlignment="1" applyProtection="1" quotePrefix="1">
      <alignment horizontal="right"/>
      <protection/>
    </xf>
    <xf numFmtId="176" fontId="16" fillId="0" borderId="17" xfId="49" applyNumberFormat="1" applyFont="1" applyBorder="1" applyAlignment="1" applyProtection="1" quotePrefix="1">
      <alignment horizontal="right"/>
      <protection/>
    </xf>
    <xf numFmtId="38" fontId="19" fillId="0" borderId="28" xfId="49" applyFont="1" applyBorder="1" applyAlignment="1" applyProtection="1">
      <alignment horizontal="left" vertical="center"/>
      <protection/>
    </xf>
    <xf numFmtId="38" fontId="15" fillId="0" borderId="0" xfId="49" applyFont="1" applyBorder="1" applyAlignment="1" applyProtection="1">
      <alignment horizontal="left" vertical="center" shrinkToFit="1"/>
      <protection/>
    </xf>
    <xf numFmtId="38" fontId="15" fillId="0" borderId="73" xfId="49" applyFont="1" applyBorder="1" applyAlignment="1" applyProtection="1">
      <alignment horizontal="left" vertical="center" shrinkToFit="1"/>
      <protection/>
    </xf>
    <xf numFmtId="38" fontId="15" fillId="0" borderId="74" xfId="49" applyFont="1" applyBorder="1" applyAlignment="1" applyProtection="1">
      <alignment horizontal="left" vertical="center" shrinkToFit="1"/>
      <protection/>
    </xf>
    <xf numFmtId="38" fontId="15" fillId="0" borderId="75" xfId="49" applyFont="1" applyBorder="1" applyAlignment="1" applyProtection="1">
      <alignment horizontal="left" vertical="center" shrinkToFit="1"/>
      <protection/>
    </xf>
    <xf numFmtId="38" fontId="15" fillId="0" borderId="76" xfId="49" applyFont="1" applyBorder="1" applyAlignment="1" applyProtection="1">
      <alignment horizontal="left" vertical="center" shrinkToFit="1"/>
      <protection/>
    </xf>
    <xf numFmtId="38" fontId="15" fillId="0" borderId="77" xfId="49" applyFont="1" applyBorder="1" applyAlignment="1" applyProtection="1">
      <alignment horizontal="left" vertical="center" shrinkToFit="1"/>
      <protection/>
    </xf>
    <xf numFmtId="38" fontId="16" fillId="0" borderId="27" xfId="49" applyFont="1" applyBorder="1" applyAlignment="1" applyProtection="1">
      <alignment horizontal="left" vertical="center"/>
      <protection/>
    </xf>
    <xf numFmtId="38" fontId="15" fillId="0" borderId="31" xfId="49" applyFont="1" applyBorder="1" applyAlignment="1" applyProtection="1">
      <alignment horizontal="left" vertical="center"/>
      <protection/>
    </xf>
    <xf numFmtId="38" fontId="15" fillId="0" borderId="31" xfId="49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/>
    </xf>
    <xf numFmtId="38" fontId="15" fillId="0" borderId="31" xfId="49" applyFont="1" applyFill="1" applyBorder="1" applyAlignment="1" applyProtection="1">
      <alignment horizontal="left" vertical="center"/>
      <protection/>
    </xf>
    <xf numFmtId="38" fontId="15" fillId="0" borderId="27" xfId="49" applyFont="1" applyBorder="1" applyAlignment="1" applyProtection="1">
      <alignment horizontal="left" vertical="center" wrapText="1"/>
      <protection/>
    </xf>
    <xf numFmtId="38" fontId="15" fillId="0" borderId="34" xfId="49" applyFont="1" applyBorder="1" applyAlignment="1" applyProtection="1">
      <alignment horizontal="left" vertical="center" wrapText="1" shrinkToFit="1"/>
      <protection/>
    </xf>
    <xf numFmtId="38" fontId="15" fillId="0" borderId="31" xfId="49" applyFont="1" applyBorder="1" applyAlignment="1" applyProtection="1">
      <alignment vertical="center"/>
      <protection/>
    </xf>
    <xf numFmtId="38" fontId="15" fillId="0" borderId="67" xfId="49" applyFont="1" applyBorder="1" applyAlignment="1">
      <alignment horizontal="distributed" vertical="center"/>
    </xf>
    <xf numFmtId="38" fontId="15" fillId="0" borderId="69" xfId="49" applyFont="1" applyBorder="1" applyAlignment="1">
      <alignment horizontal="distributed" vertical="center"/>
    </xf>
    <xf numFmtId="38" fontId="15" fillId="0" borderId="70" xfId="49" applyFont="1" applyBorder="1" applyAlignment="1">
      <alignment horizontal="distributed" vertical="center"/>
    </xf>
    <xf numFmtId="0" fontId="15" fillId="0" borderId="0" xfId="0" applyFont="1" applyAlignment="1">
      <alignment/>
    </xf>
    <xf numFmtId="38" fontId="15" fillId="0" borderId="27" xfId="49" applyFont="1" applyBorder="1" applyAlignment="1" applyProtection="1">
      <alignment horizontal="left" vertical="center"/>
      <protection/>
    </xf>
    <xf numFmtId="38" fontId="16" fillId="34" borderId="37" xfId="49" applyFont="1" applyFill="1" applyBorder="1" applyAlignment="1" applyProtection="1">
      <alignment horizontal="right"/>
      <protection/>
    </xf>
    <xf numFmtId="176" fontId="16" fillId="34" borderId="38" xfId="49" applyNumberFormat="1" applyFont="1" applyFill="1" applyBorder="1" applyAlignment="1">
      <alignment/>
    </xf>
    <xf numFmtId="176" fontId="16" fillId="34" borderId="37" xfId="49" applyNumberFormat="1" applyFont="1" applyFill="1" applyBorder="1" applyAlignment="1" applyProtection="1">
      <alignment horizontal="right"/>
      <protection/>
    </xf>
    <xf numFmtId="176" fontId="16" fillId="34" borderId="38" xfId="49" applyNumberFormat="1" applyFont="1" applyFill="1" applyBorder="1" applyAlignment="1" applyProtection="1">
      <alignment/>
      <protection/>
    </xf>
    <xf numFmtId="176" fontId="16" fillId="34" borderId="65" xfId="49" applyNumberFormat="1" applyFont="1" applyFill="1" applyBorder="1" applyAlignment="1" applyProtection="1">
      <alignment/>
      <protection/>
    </xf>
    <xf numFmtId="176" fontId="16" fillId="34" borderId="52" xfId="49" applyNumberFormat="1" applyFont="1" applyFill="1" applyBorder="1" applyAlignment="1" applyProtection="1">
      <alignment/>
      <protection/>
    </xf>
    <xf numFmtId="38" fontId="16" fillId="34" borderId="40" xfId="49" applyFont="1" applyFill="1" applyBorder="1" applyAlignment="1" applyProtection="1">
      <alignment horizontal="right"/>
      <protection/>
    </xf>
    <xf numFmtId="176" fontId="16" fillId="34" borderId="41" xfId="49" applyNumberFormat="1" applyFont="1" applyFill="1" applyBorder="1" applyAlignment="1">
      <alignment/>
    </xf>
    <xf numFmtId="176" fontId="16" fillId="34" borderId="40" xfId="49" applyNumberFormat="1" applyFont="1" applyFill="1" applyBorder="1" applyAlignment="1" applyProtection="1">
      <alignment horizontal="right"/>
      <protection/>
    </xf>
    <xf numFmtId="176" fontId="16" fillId="34" borderId="41" xfId="49" applyNumberFormat="1" applyFont="1" applyFill="1" applyBorder="1" applyAlignment="1" applyProtection="1">
      <alignment/>
      <protection/>
    </xf>
    <xf numFmtId="176" fontId="16" fillId="34" borderId="44" xfId="49" applyNumberFormat="1" applyFont="1" applyFill="1" applyBorder="1" applyAlignment="1" applyProtection="1">
      <alignment/>
      <protection/>
    </xf>
    <xf numFmtId="184" fontId="16" fillId="34" borderId="41" xfId="49" applyNumberFormat="1" applyFont="1" applyFill="1" applyBorder="1" applyAlignment="1">
      <alignment/>
    </xf>
    <xf numFmtId="184" fontId="16" fillId="34" borderId="41" xfId="49" applyNumberFormat="1" applyFont="1" applyFill="1" applyBorder="1" applyAlignment="1" applyProtection="1">
      <alignment/>
      <protection/>
    </xf>
    <xf numFmtId="184" fontId="16" fillId="34" borderId="44" xfId="49" applyNumberFormat="1" applyFont="1" applyFill="1" applyBorder="1" applyAlignment="1" applyProtection="1">
      <alignment/>
      <protection/>
    </xf>
    <xf numFmtId="0" fontId="14" fillId="0" borderId="42" xfId="0" applyFont="1" applyBorder="1" applyAlignment="1">
      <alignment/>
    </xf>
    <xf numFmtId="38" fontId="16" fillId="0" borderId="20" xfId="49" applyFont="1" applyBorder="1" applyAlignment="1" applyProtection="1">
      <alignment horizontal="left" vertical="center"/>
      <protection/>
    </xf>
    <xf numFmtId="38" fontId="14" fillId="0" borderId="0" xfId="49" applyFont="1" applyAlignment="1">
      <alignment/>
    </xf>
    <xf numFmtId="38" fontId="14" fillId="0" borderId="0" xfId="49" applyFont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center" textRotation="255"/>
    </xf>
    <xf numFmtId="0" fontId="20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textRotation="255"/>
    </xf>
    <xf numFmtId="0" fontId="20" fillId="0" borderId="0" xfId="0" applyFont="1" applyBorder="1" applyAlignment="1">
      <alignment horizontal="distributed" vertical="center"/>
    </xf>
    <xf numFmtId="38" fontId="20" fillId="0" borderId="0" xfId="49" applyFont="1" applyBorder="1" applyAlignment="1">
      <alignment vertical="center"/>
    </xf>
    <xf numFmtId="176" fontId="19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38" fontId="16" fillId="0" borderId="33" xfId="49" applyFont="1" applyBorder="1" applyAlignment="1" applyProtection="1" quotePrefix="1">
      <alignment horizontal="left" vertical="center" wrapText="1"/>
      <protection/>
    </xf>
    <xf numFmtId="38" fontId="15" fillId="0" borderId="46" xfId="49" applyFont="1" applyBorder="1" applyAlignment="1" applyProtection="1">
      <alignment horizontal="left" vertical="center" wrapText="1"/>
      <protection/>
    </xf>
    <xf numFmtId="38" fontId="15" fillId="0" borderId="30" xfId="49" applyFont="1" applyBorder="1" applyAlignment="1" applyProtection="1">
      <alignment horizontal="left" vertical="center" wrapText="1"/>
      <protection/>
    </xf>
    <xf numFmtId="181" fontId="15" fillId="0" borderId="18" xfId="49" applyNumberFormat="1" applyFont="1" applyBorder="1" applyAlignment="1" applyProtection="1">
      <alignment/>
      <protection/>
    </xf>
    <xf numFmtId="181" fontId="15" fillId="0" borderId="19" xfId="49" applyNumberFormat="1" applyFont="1" applyBorder="1" applyAlignment="1" applyProtection="1">
      <alignment horizontal="right"/>
      <protection/>
    </xf>
    <xf numFmtId="181" fontId="15" fillId="0" borderId="20" xfId="49" applyNumberFormat="1" applyFont="1" applyBorder="1" applyAlignment="1" applyProtection="1">
      <alignment/>
      <protection/>
    </xf>
    <xf numFmtId="181" fontId="15" fillId="0" borderId="49" xfId="49" applyNumberFormat="1" applyFont="1" applyBorder="1" applyAlignment="1" applyProtection="1">
      <alignment horizontal="right"/>
      <protection/>
    </xf>
    <xf numFmtId="181" fontId="15" fillId="0" borderId="50" xfId="49" applyNumberFormat="1" applyFont="1" applyBorder="1" applyAlignment="1" applyProtection="1">
      <alignment/>
      <protection/>
    </xf>
    <xf numFmtId="181" fontId="16" fillId="0" borderId="49" xfId="49" applyNumberFormat="1" applyFont="1" applyBorder="1" applyAlignment="1" applyProtection="1">
      <alignment horizontal="right"/>
      <protection/>
    </xf>
    <xf numFmtId="181" fontId="16" fillId="0" borderId="26" xfId="49" applyNumberFormat="1" applyFont="1" applyBorder="1" applyAlignment="1" applyProtection="1">
      <alignment/>
      <protection/>
    </xf>
    <xf numFmtId="181" fontId="16" fillId="0" borderId="10" xfId="49" applyNumberFormat="1" applyFont="1" applyBorder="1" applyAlignment="1" applyProtection="1">
      <alignment/>
      <protection/>
    </xf>
    <xf numFmtId="181" fontId="16" fillId="0" borderId="0" xfId="49" applyNumberFormat="1" applyFont="1" applyBorder="1" applyAlignment="1" applyProtection="1">
      <alignment horizontal="center" vertical="center"/>
      <protection/>
    </xf>
    <xf numFmtId="181" fontId="16" fillId="0" borderId="13" xfId="49" applyNumberFormat="1" applyFont="1" applyBorder="1" applyAlignment="1" applyProtection="1">
      <alignment horizontal="center" vertical="center"/>
      <protection/>
    </xf>
    <xf numFmtId="181" fontId="16" fillId="0" borderId="14" xfId="49" applyNumberFormat="1" applyFont="1" applyBorder="1" applyAlignment="1" applyProtection="1">
      <alignment horizontal="center" vertical="center"/>
      <protection/>
    </xf>
    <xf numFmtId="181" fontId="14" fillId="0" borderId="0" xfId="0" applyNumberFormat="1" applyFont="1" applyBorder="1" applyAlignment="1">
      <alignment/>
    </xf>
    <xf numFmtId="181" fontId="16" fillId="0" borderId="15" xfId="49" applyNumberFormat="1" applyFont="1" applyBorder="1" applyAlignment="1" applyProtection="1">
      <alignment/>
      <protection/>
    </xf>
    <xf numFmtId="181" fontId="16" fillId="0" borderId="16" xfId="49" applyNumberFormat="1" applyFont="1" applyBorder="1" applyAlignment="1" applyProtection="1">
      <alignment/>
      <protection/>
    </xf>
    <xf numFmtId="181" fontId="16" fillId="0" borderId="17" xfId="49" applyNumberFormat="1" applyFont="1" applyBorder="1" applyAlignment="1" applyProtection="1">
      <alignment/>
      <protection/>
    </xf>
    <xf numFmtId="181" fontId="16" fillId="0" borderId="16" xfId="49" applyNumberFormat="1" applyFont="1" applyBorder="1" applyAlignment="1" applyProtection="1">
      <alignment horizontal="right"/>
      <protection/>
    </xf>
    <xf numFmtId="181" fontId="15" fillId="0" borderId="16" xfId="49" applyNumberFormat="1" applyFont="1" applyBorder="1" applyAlignment="1" applyProtection="1">
      <alignment horizontal="right"/>
      <protection/>
    </xf>
    <xf numFmtId="181" fontId="15" fillId="0" borderId="17" xfId="49" applyNumberFormat="1" applyFont="1" applyBorder="1" applyAlignment="1" applyProtection="1">
      <alignment/>
      <protection/>
    </xf>
    <xf numFmtId="181" fontId="16" fillId="0" borderId="18" xfId="49" applyNumberFormat="1" applyFont="1" applyBorder="1" applyAlignment="1" applyProtection="1">
      <alignment/>
      <protection/>
    </xf>
    <xf numFmtId="181" fontId="16" fillId="0" borderId="19" xfId="49" applyNumberFormat="1" applyFont="1" applyBorder="1" applyAlignment="1" applyProtection="1">
      <alignment/>
      <protection/>
    </xf>
    <xf numFmtId="181" fontId="16" fillId="0" borderId="20" xfId="49" applyNumberFormat="1" applyFont="1" applyBorder="1" applyAlignment="1" applyProtection="1">
      <alignment/>
      <protection/>
    </xf>
    <xf numFmtId="181" fontId="16" fillId="0" borderId="19" xfId="49" applyNumberFormat="1" applyFont="1" applyBorder="1" applyAlignment="1" applyProtection="1">
      <alignment horizontal="right"/>
      <protection/>
    </xf>
    <xf numFmtId="181" fontId="14" fillId="0" borderId="18" xfId="0" applyNumberFormat="1" applyFont="1" applyBorder="1" applyAlignment="1">
      <alignment/>
    </xf>
    <xf numFmtId="181" fontId="15" fillId="0" borderId="19" xfId="49" applyNumberFormat="1" applyFont="1" applyBorder="1" applyAlignment="1" applyProtection="1">
      <alignment/>
      <protection/>
    </xf>
    <xf numFmtId="181" fontId="16" fillId="0" borderId="22" xfId="49" applyNumberFormat="1" applyFont="1" applyBorder="1" applyAlignment="1" applyProtection="1">
      <alignment horizontal="right"/>
      <protection/>
    </xf>
    <xf numFmtId="181" fontId="16" fillId="0" borderId="21" xfId="49" applyNumberFormat="1" applyFont="1" applyBorder="1" applyAlignment="1" applyProtection="1">
      <alignment/>
      <protection/>
    </xf>
    <xf numFmtId="181" fontId="16" fillId="0" borderId="23" xfId="49" applyNumberFormat="1" applyFont="1" applyBorder="1" applyAlignment="1" applyProtection="1">
      <alignment/>
      <protection/>
    </xf>
    <xf numFmtId="181" fontId="15" fillId="0" borderId="22" xfId="49" applyNumberFormat="1" applyFont="1" applyBorder="1" applyAlignment="1" applyProtection="1">
      <alignment horizontal="right"/>
      <protection/>
    </xf>
    <xf numFmtId="181" fontId="15" fillId="0" borderId="23" xfId="49" applyNumberFormat="1" applyFont="1" applyBorder="1" applyAlignment="1" applyProtection="1">
      <alignment/>
      <protection/>
    </xf>
    <xf numFmtId="181" fontId="16" fillId="0" borderId="47" xfId="49" applyNumberFormat="1" applyFont="1" applyBorder="1" applyAlignment="1" applyProtection="1">
      <alignment/>
      <protection/>
    </xf>
    <xf numFmtId="181" fontId="16" fillId="0" borderId="48" xfId="49" applyNumberFormat="1" applyFont="1" applyBorder="1" applyAlignment="1" applyProtection="1">
      <alignment/>
      <protection/>
    </xf>
    <xf numFmtId="181" fontId="16" fillId="0" borderId="46" xfId="49" applyNumberFormat="1" applyFont="1" applyBorder="1" applyAlignment="1" applyProtection="1">
      <alignment horizontal="right"/>
      <protection/>
    </xf>
    <xf numFmtId="181" fontId="15" fillId="0" borderId="46" xfId="49" applyNumberFormat="1" applyFont="1" applyBorder="1" applyAlignment="1" applyProtection="1">
      <alignment horizontal="right"/>
      <protection/>
    </xf>
    <xf numFmtId="181" fontId="15" fillId="0" borderId="48" xfId="49" applyNumberFormat="1" applyFont="1" applyBorder="1" applyAlignment="1" applyProtection="1">
      <alignment/>
      <protection/>
    </xf>
    <xf numFmtId="181" fontId="16" fillId="0" borderId="58" xfId="49" applyNumberFormat="1" applyFont="1" applyBorder="1" applyAlignment="1" applyProtection="1">
      <alignment horizontal="right"/>
      <protection/>
    </xf>
    <xf numFmtId="181" fontId="16" fillId="0" borderId="25" xfId="49" applyNumberFormat="1" applyFont="1" applyBorder="1" applyAlignment="1" applyProtection="1">
      <alignment horizontal="right"/>
      <protection/>
    </xf>
    <xf numFmtId="181" fontId="16" fillId="0" borderId="24" xfId="49" applyNumberFormat="1" applyFont="1" applyBorder="1" applyAlignment="1" applyProtection="1">
      <alignment/>
      <protection/>
    </xf>
    <xf numFmtId="181" fontId="15" fillId="0" borderId="25" xfId="49" applyNumberFormat="1" applyFont="1" applyBorder="1" applyAlignment="1" applyProtection="1">
      <alignment horizontal="right"/>
      <protection/>
    </xf>
    <xf numFmtId="181" fontId="15" fillId="0" borderId="26" xfId="49" applyNumberFormat="1" applyFont="1" applyBorder="1" applyAlignment="1" applyProtection="1">
      <alignment/>
      <protection/>
    </xf>
    <xf numFmtId="181" fontId="16" fillId="0" borderId="11" xfId="49" applyNumberFormat="1" applyFont="1" applyBorder="1" applyAlignment="1" applyProtection="1">
      <alignment horizontal="right"/>
      <protection/>
    </xf>
    <xf numFmtId="181" fontId="16" fillId="0" borderId="0" xfId="49" applyNumberFormat="1" applyFont="1" applyBorder="1" applyAlignment="1" applyProtection="1">
      <alignment/>
      <protection/>
    </xf>
    <xf numFmtId="181" fontId="16" fillId="0" borderId="14" xfId="49" applyNumberFormat="1" applyFont="1" applyBorder="1" applyAlignment="1" applyProtection="1">
      <alignment/>
      <protection/>
    </xf>
    <xf numFmtId="181" fontId="16" fillId="0" borderId="13" xfId="49" applyNumberFormat="1" applyFont="1" applyBorder="1" applyAlignment="1" applyProtection="1">
      <alignment horizontal="right"/>
      <protection/>
    </xf>
    <xf numFmtId="181" fontId="15" fillId="0" borderId="13" xfId="49" applyNumberFormat="1" applyFont="1" applyBorder="1" applyAlignment="1" applyProtection="1">
      <alignment horizontal="right"/>
      <protection/>
    </xf>
    <xf numFmtId="181" fontId="15" fillId="0" borderId="14" xfId="49" applyNumberFormat="1" applyFont="1" applyBorder="1" applyAlignment="1" applyProtection="1">
      <alignment/>
      <protection/>
    </xf>
    <xf numFmtId="181" fontId="16" fillId="0" borderId="19" xfId="49" applyNumberFormat="1" applyFont="1" applyFill="1" applyBorder="1" applyAlignment="1" applyProtection="1">
      <alignment horizontal="right"/>
      <protection/>
    </xf>
    <xf numFmtId="181" fontId="16" fillId="0" borderId="15" xfId="49" applyNumberFormat="1" applyFont="1" applyFill="1" applyBorder="1" applyAlignment="1" applyProtection="1">
      <alignment/>
      <protection/>
    </xf>
    <xf numFmtId="181" fontId="16" fillId="0" borderId="17" xfId="49" applyNumberFormat="1" applyFont="1" applyFill="1" applyBorder="1" applyAlignment="1" applyProtection="1">
      <alignment/>
      <protection/>
    </xf>
    <xf numFmtId="181" fontId="16" fillId="0" borderId="16" xfId="49" applyNumberFormat="1" applyFont="1" applyFill="1" applyBorder="1" applyAlignment="1" applyProtection="1">
      <alignment horizontal="right"/>
      <protection/>
    </xf>
    <xf numFmtId="181" fontId="14" fillId="0" borderId="0" xfId="0" applyNumberFormat="1" applyFont="1" applyAlignment="1">
      <alignment/>
    </xf>
    <xf numFmtId="181" fontId="25" fillId="0" borderId="19" xfId="49" applyNumberFormat="1" applyFont="1" applyBorder="1" applyAlignment="1" applyProtection="1">
      <alignment horizontal="right"/>
      <protection/>
    </xf>
    <xf numFmtId="181" fontId="25" fillId="0" borderId="20" xfId="49" applyNumberFormat="1" applyFont="1" applyBorder="1" applyAlignment="1" applyProtection="1">
      <alignment/>
      <protection/>
    </xf>
    <xf numFmtId="181" fontId="16" fillId="0" borderId="18" xfId="49" applyNumberFormat="1" applyFont="1" applyBorder="1" applyAlignment="1" applyProtection="1" quotePrefix="1">
      <alignment horizontal="right"/>
      <protection/>
    </xf>
    <xf numFmtId="181" fontId="16" fillId="0" borderId="20" xfId="49" applyNumberFormat="1" applyFont="1" applyBorder="1" applyAlignment="1" applyProtection="1" quotePrefix="1">
      <alignment horizontal="right"/>
      <protection/>
    </xf>
    <xf numFmtId="181" fontId="16" fillId="0" borderId="72" xfId="49" applyNumberFormat="1" applyFont="1" applyBorder="1" applyAlignment="1" applyProtection="1">
      <alignment horizontal="right"/>
      <protection/>
    </xf>
    <xf numFmtId="181" fontId="16" fillId="0" borderId="60" xfId="49" applyNumberFormat="1" applyFont="1" applyBorder="1" applyAlignment="1" applyProtection="1">
      <alignment horizontal="right"/>
      <protection/>
    </xf>
    <xf numFmtId="181" fontId="16" fillId="0" borderId="60" xfId="49" applyNumberFormat="1" applyFont="1" applyBorder="1" applyAlignment="1" applyProtection="1">
      <alignment/>
      <protection/>
    </xf>
    <xf numFmtId="181" fontId="16" fillId="0" borderId="72" xfId="49" applyNumberFormat="1" applyFont="1" applyBorder="1" applyAlignment="1" applyProtection="1">
      <alignment/>
      <protection/>
    </xf>
    <xf numFmtId="181" fontId="25" fillId="0" borderId="58" xfId="49" applyNumberFormat="1" applyFont="1" applyBorder="1" applyAlignment="1" applyProtection="1">
      <alignment horizontal="right"/>
      <protection/>
    </xf>
    <xf numFmtId="181" fontId="25" fillId="0" borderId="60" xfId="49" applyNumberFormat="1" applyFont="1" applyBorder="1" applyAlignment="1" applyProtection="1">
      <alignment/>
      <protection/>
    </xf>
    <xf numFmtId="181" fontId="16" fillId="0" borderId="21" xfId="49" applyNumberFormat="1" applyFont="1" applyBorder="1" applyAlignment="1" applyProtection="1" quotePrefix="1">
      <alignment horizontal="right"/>
      <protection/>
    </xf>
    <xf numFmtId="181" fontId="16" fillId="0" borderId="23" xfId="49" applyNumberFormat="1" applyFont="1" applyBorder="1" applyAlignment="1" applyProtection="1" quotePrefix="1">
      <alignment horizontal="right"/>
      <protection/>
    </xf>
    <xf numFmtId="181" fontId="25" fillId="0" borderId="22" xfId="49" applyNumberFormat="1" applyFont="1" applyBorder="1" applyAlignment="1" applyProtection="1">
      <alignment horizontal="right"/>
      <protection/>
    </xf>
    <xf numFmtId="181" fontId="25" fillId="0" borderId="23" xfId="49" applyNumberFormat="1" applyFont="1" applyBorder="1" applyAlignment="1" applyProtection="1">
      <alignment/>
      <protection/>
    </xf>
    <xf numFmtId="181" fontId="16" fillId="0" borderId="49" xfId="49" applyNumberFormat="1" applyFont="1" applyBorder="1" applyAlignment="1" applyProtection="1">
      <alignment/>
      <protection/>
    </xf>
    <xf numFmtId="181" fontId="16" fillId="0" borderId="25" xfId="49" applyNumberFormat="1" applyFont="1" applyBorder="1" applyAlignment="1" applyProtection="1">
      <alignment/>
      <protection/>
    </xf>
    <xf numFmtId="181" fontId="16" fillId="0" borderId="50" xfId="49" applyNumberFormat="1" applyFont="1" applyBorder="1" applyAlignment="1" applyProtection="1">
      <alignment/>
      <protection/>
    </xf>
    <xf numFmtId="181" fontId="25" fillId="0" borderId="49" xfId="49" applyNumberFormat="1" applyFont="1" applyBorder="1" applyAlignment="1" applyProtection="1">
      <alignment horizontal="right"/>
      <protection/>
    </xf>
    <xf numFmtId="181" fontId="13" fillId="0" borderId="36" xfId="0" applyNumberFormat="1" applyFont="1" applyBorder="1" applyAlignment="1">
      <alignment horizontal="left" vertical="center"/>
    </xf>
    <xf numFmtId="181" fontId="15" fillId="0" borderId="36" xfId="0" applyNumberFormat="1" applyFont="1" applyBorder="1" applyAlignment="1">
      <alignment horizontal="right" vertical="center"/>
    </xf>
    <xf numFmtId="181" fontId="13" fillId="0" borderId="37" xfId="0" applyNumberFormat="1" applyFont="1" applyBorder="1" applyAlignment="1">
      <alignment horizontal="left" vertical="center"/>
    </xf>
    <xf numFmtId="181" fontId="15" fillId="0" borderId="38" xfId="0" applyNumberFormat="1" applyFont="1" applyBorder="1" applyAlignment="1">
      <alignment horizontal="right" vertical="center"/>
    </xf>
    <xf numFmtId="181" fontId="16" fillId="0" borderId="37" xfId="49" applyNumberFormat="1" applyFont="1" applyBorder="1" applyAlignment="1" applyProtection="1">
      <alignment horizontal="right"/>
      <protection/>
    </xf>
    <xf numFmtId="181" fontId="16" fillId="0" borderId="38" xfId="49" applyNumberFormat="1" applyFont="1" applyBorder="1" applyAlignment="1">
      <alignment/>
    </xf>
    <xf numFmtId="181" fontId="13" fillId="0" borderId="15" xfId="0" applyNumberFormat="1" applyFont="1" applyBorder="1" applyAlignment="1">
      <alignment horizontal="left" vertical="center"/>
    </xf>
    <xf numFmtId="181" fontId="15" fillId="0" borderId="15" xfId="0" applyNumberFormat="1" applyFont="1" applyBorder="1" applyAlignment="1">
      <alignment horizontal="right" vertical="center"/>
    </xf>
    <xf numFmtId="181" fontId="13" fillId="0" borderId="16" xfId="0" applyNumberFormat="1" applyFont="1" applyBorder="1" applyAlignment="1">
      <alignment horizontal="left" vertical="center"/>
    </xf>
    <xf numFmtId="181" fontId="15" fillId="0" borderId="17" xfId="0" applyNumberFormat="1" applyFont="1" applyBorder="1" applyAlignment="1">
      <alignment horizontal="right" vertical="center"/>
    </xf>
    <xf numFmtId="181" fontId="16" fillId="0" borderId="17" xfId="49" applyNumberFormat="1" applyFont="1" applyBorder="1" applyAlignment="1">
      <alignment/>
    </xf>
    <xf numFmtId="181" fontId="15" fillId="0" borderId="39" xfId="0" applyNumberFormat="1" applyFont="1" applyBorder="1" applyAlignment="1">
      <alignment horizontal="left" vertical="center"/>
    </xf>
    <xf numFmtId="181" fontId="15" fillId="0" borderId="39" xfId="0" applyNumberFormat="1" applyFont="1" applyBorder="1" applyAlignment="1">
      <alignment horizontal="right" vertical="center"/>
    </xf>
    <xf numFmtId="181" fontId="15" fillId="0" borderId="40" xfId="0" applyNumberFormat="1" applyFont="1" applyBorder="1" applyAlignment="1">
      <alignment horizontal="left" vertical="center"/>
    </xf>
    <xf numFmtId="181" fontId="15" fillId="0" borderId="41" xfId="0" applyNumberFormat="1" applyFont="1" applyBorder="1" applyAlignment="1">
      <alignment horizontal="right" vertical="center"/>
    </xf>
    <xf numFmtId="181" fontId="13" fillId="0" borderId="40" xfId="0" applyNumberFormat="1" applyFont="1" applyBorder="1" applyAlignment="1">
      <alignment horizontal="left" vertical="center"/>
    </xf>
    <xf numFmtId="181" fontId="16" fillId="0" borderId="40" xfId="49" applyNumberFormat="1" applyFont="1" applyBorder="1" applyAlignment="1" applyProtection="1">
      <alignment horizontal="right"/>
      <protection/>
    </xf>
    <xf numFmtId="181" fontId="16" fillId="0" borderId="41" xfId="49" applyNumberFormat="1" applyFont="1" applyBorder="1" applyAlignment="1">
      <alignment/>
    </xf>
    <xf numFmtId="181" fontId="13" fillId="0" borderId="39" xfId="0" applyNumberFormat="1" applyFont="1" applyBorder="1" applyAlignment="1">
      <alignment horizontal="left" vertical="center"/>
    </xf>
    <xf numFmtId="181" fontId="15" fillId="0" borderId="36" xfId="0" applyNumberFormat="1" applyFont="1" applyBorder="1" applyAlignment="1">
      <alignment vertical="center"/>
    </xf>
    <xf numFmtId="181" fontId="13" fillId="0" borderId="37" xfId="0" applyNumberFormat="1" applyFont="1" applyBorder="1" applyAlignment="1">
      <alignment vertical="center"/>
    </xf>
    <xf numFmtId="181" fontId="15" fillId="0" borderId="38" xfId="0" applyNumberFormat="1" applyFont="1" applyBorder="1" applyAlignment="1">
      <alignment vertical="center"/>
    </xf>
    <xf numFmtId="181" fontId="15" fillId="0" borderId="15" xfId="0" applyNumberFormat="1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1" fontId="15" fillId="0" borderId="17" xfId="0" applyNumberFormat="1" applyFont="1" applyBorder="1" applyAlignment="1">
      <alignment vertical="center"/>
    </xf>
    <xf numFmtId="181" fontId="15" fillId="0" borderId="39" xfId="0" applyNumberFormat="1" applyFont="1" applyBorder="1" applyAlignment="1">
      <alignment vertical="center"/>
    </xf>
    <xf numFmtId="181" fontId="13" fillId="0" borderId="40" xfId="0" applyNumberFormat="1" applyFont="1" applyBorder="1" applyAlignment="1">
      <alignment vertical="center"/>
    </xf>
    <xf numFmtId="181" fontId="15" fillId="0" borderId="41" xfId="0" applyNumberFormat="1" applyFont="1" applyBorder="1" applyAlignment="1">
      <alignment vertical="center"/>
    </xf>
    <xf numFmtId="181" fontId="16" fillId="0" borderId="78" xfId="49" applyNumberFormat="1" applyFont="1" applyBorder="1" applyAlignment="1" applyProtection="1">
      <alignment horizontal="right"/>
      <protection/>
    </xf>
    <xf numFmtId="181" fontId="16" fillId="0" borderId="78" xfId="49" applyNumberFormat="1" applyFont="1" applyBorder="1" applyAlignment="1" applyProtection="1">
      <alignment horizontal="right" vertical="center"/>
      <protection/>
    </xf>
    <xf numFmtId="181" fontId="15" fillId="0" borderId="20" xfId="0" applyNumberFormat="1" applyFont="1" applyBorder="1" applyAlignment="1">
      <alignment vertical="center"/>
    </xf>
    <xf numFmtId="181" fontId="13" fillId="0" borderId="59" xfId="0" applyNumberFormat="1" applyFont="1" applyBorder="1" applyAlignment="1">
      <alignment horizontal="left" vertical="center"/>
    </xf>
    <xf numFmtId="181" fontId="15" fillId="0" borderId="79" xfId="0" applyNumberFormat="1" applyFont="1" applyBorder="1" applyAlignment="1">
      <alignment horizontal="right" vertical="center"/>
    </xf>
    <xf numFmtId="181" fontId="15" fillId="0" borderId="15" xfId="49" applyNumberFormat="1" applyFont="1" applyBorder="1" applyAlignment="1" applyProtection="1">
      <alignment/>
      <protection/>
    </xf>
    <xf numFmtId="181" fontId="14" fillId="0" borderId="0" xfId="0" applyNumberFormat="1" applyFont="1" applyAlignment="1">
      <alignment/>
    </xf>
    <xf numFmtId="181" fontId="16" fillId="0" borderId="45" xfId="49" applyNumberFormat="1" applyFont="1" applyBorder="1" applyAlignment="1">
      <alignment/>
    </xf>
    <xf numFmtId="181" fontId="16" fillId="0" borderId="11" xfId="49" applyNumberFormat="1" applyFont="1" applyBorder="1" applyAlignment="1">
      <alignment/>
    </xf>
    <xf numFmtId="181" fontId="16" fillId="0" borderId="12" xfId="49" applyNumberFormat="1" applyFont="1" applyBorder="1" applyAlignment="1">
      <alignment/>
    </xf>
    <xf numFmtId="181" fontId="16" fillId="0" borderId="11" xfId="49" applyNumberFormat="1" applyFont="1" applyBorder="1" applyAlignment="1">
      <alignment horizontal="right"/>
    </xf>
    <xf numFmtId="181" fontId="15" fillId="0" borderId="11" xfId="49" applyNumberFormat="1" applyFont="1" applyBorder="1" applyAlignment="1">
      <alignment horizontal="right"/>
    </xf>
    <xf numFmtId="181" fontId="15" fillId="0" borderId="12" xfId="49" applyNumberFormat="1" applyFont="1" applyBorder="1" applyAlignment="1" applyProtection="1">
      <alignment/>
      <protection/>
    </xf>
    <xf numFmtId="38" fontId="15" fillId="0" borderId="18" xfId="49" applyFont="1" applyBorder="1" applyAlignment="1" applyProtection="1">
      <alignment horizontal="right"/>
      <protection/>
    </xf>
    <xf numFmtId="181" fontId="15" fillId="0" borderId="15" xfId="49" applyNumberFormat="1" applyFont="1" applyBorder="1" applyAlignment="1" applyProtection="1">
      <alignment horizontal="right"/>
      <protection/>
    </xf>
    <xf numFmtId="181" fontId="16" fillId="0" borderId="18" xfId="49" applyNumberFormat="1" applyFont="1" applyBorder="1" applyAlignment="1" applyProtection="1">
      <alignment horizontal="right"/>
      <protection/>
    </xf>
    <xf numFmtId="181" fontId="16" fillId="0" borderId="21" xfId="49" applyNumberFormat="1" applyFont="1" applyBorder="1" applyAlignment="1" applyProtection="1">
      <alignment horizontal="right"/>
      <protection/>
    </xf>
    <xf numFmtId="181" fontId="16" fillId="0" borderId="15" xfId="49" applyNumberFormat="1" applyFont="1" applyBorder="1" applyAlignment="1" applyProtection="1">
      <alignment horizontal="right"/>
      <protection/>
    </xf>
    <xf numFmtId="181" fontId="16" fillId="0" borderId="24" xfId="49" applyNumberFormat="1" applyFont="1" applyBorder="1" applyAlignment="1" applyProtection="1">
      <alignment horizontal="right"/>
      <protection/>
    </xf>
    <xf numFmtId="181" fontId="16" fillId="0" borderId="45" xfId="49" applyNumberFormat="1" applyFont="1" applyBorder="1" applyAlignment="1" applyProtection="1">
      <alignment horizontal="right"/>
      <protection/>
    </xf>
    <xf numFmtId="181" fontId="16" fillId="0" borderId="18" xfId="49" applyNumberFormat="1" applyFont="1" applyFill="1" applyBorder="1" applyAlignment="1" applyProtection="1">
      <alignment horizontal="right"/>
      <protection/>
    </xf>
    <xf numFmtId="181" fontId="16" fillId="0" borderId="0" xfId="49" applyNumberFormat="1" applyFont="1" applyBorder="1" applyAlignment="1" applyProtection="1">
      <alignment horizontal="right"/>
      <protection/>
    </xf>
    <xf numFmtId="181" fontId="16" fillId="0" borderId="47" xfId="49" applyNumberFormat="1" applyFont="1" applyBorder="1" applyAlignment="1" applyProtection="1">
      <alignment horizontal="right"/>
      <protection/>
    </xf>
    <xf numFmtId="181" fontId="16" fillId="0" borderId="42" xfId="49" applyNumberFormat="1" applyFont="1" applyBorder="1" applyAlignment="1" applyProtection="1">
      <alignment horizontal="right"/>
      <protection/>
    </xf>
    <xf numFmtId="38" fontId="16" fillId="0" borderId="49" xfId="49" applyFont="1" applyBorder="1" applyAlignment="1" applyProtection="1">
      <alignment horizontal="right" vertical="center"/>
      <protection/>
    </xf>
    <xf numFmtId="38" fontId="15" fillId="33" borderId="38" xfId="51" applyFont="1" applyFill="1" applyBorder="1" applyAlignment="1">
      <alignment horizontal="right" vertical="center"/>
    </xf>
    <xf numFmtId="38" fontId="15" fillId="0" borderId="17" xfId="51" applyFont="1" applyFill="1" applyBorder="1" applyAlignment="1">
      <alignment horizontal="right" vertical="center"/>
    </xf>
    <xf numFmtId="38" fontId="15" fillId="33" borderId="17" xfId="51" applyFont="1" applyFill="1" applyBorder="1" applyAlignment="1">
      <alignment horizontal="right" vertical="center"/>
    </xf>
    <xf numFmtId="38" fontId="15" fillId="33" borderId="20" xfId="51" applyFont="1" applyFill="1" applyBorder="1" applyAlignment="1">
      <alignment horizontal="right" vertical="center"/>
    </xf>
    <xf numFmtId="38" fontId="15" fillId="0" borderId="20" xfId="51" applyFont="1" applyFill="1" applyBorder="1" applyAlignment="1">
      <alignment horizontal="right" vertical="center"/>
    </xf>
    <xf numFmtId="38" fontId="15" fillId="0" borderId="14" xfId="51" applyFont="1" applyFill="1" applyBorder="1" applyAlignment="1">
      <alignment horizontal="right" vertical="center"/>
    </xf>
    <xf numFmtId="38" fontId="15" fillId="0" borderId="60" xfId="51" applyFont="1" applyFill="1" applyBorder="1" applyAlignment="1">
      <alignment horizontal="right" vertical="center"/>
    </xf>
    <xf numFmtId="181" fontId="16" fillId="0" borderId="26" xfId="49" applyNumberFormat="1" applyFont="1" applyBorder="1" applyAlignment="1" applyProtection="1">
      <alignment/>
      <protection/>
    </xf>
    <xf numFmtId="181" fontId="16" fillId="0" borderId="24" xfId="49" applyNumberFormat="1" applyFont="1" applyBorder="1" applyAlignment="1" applyProtection="1">
      <alignment/>
      <protection/>
    </xf>
    <xf numFmtId="181" fontId="16" fillId="0" borderId="25" xfId="49" applyNumberFormat="1" applyFont="1" applyBorder="1" applyAlignment="1" applyProtection="1">
      <alignment/>
      <protection/>
    </xf>
    <xf numFmtId="181" fontId="16" fillId="0" borderId="13" xfId="49" applyNumberFormat="1" applyFont="1" applyBorder="1" applyAlignment="1" applyProtection="1">
      <alignment/>
      <protection/>
    </xf>
    <xf numFmtId="181" fontId="15" fillId="0" borderId="0" xfId="49" applyNumberFormat="1" applyFont="1" applyBorder="1" applyAlignment="1" applyProtection="1">
      <alignment horizontal="right"/>
      <protection/>
    </xf>
    <xf numFmtId="181" fontId="15" fillId="0" borderId="0" xfId="49" applyNumberFormat="1" applyFont="1" applyBorder="1" applyAlignment="1" applyProtection="1">
      <alignment/>
      <protection/>
    </xf>
    <xf numFmtId="181" fontId="16" fillId="0" borderId="80" xfId="49" applyNumberFormat="1" applyFont="1" applyBorder="1" applyAlignment="1" applyProtection="1">
      <alignment/>
      <protection/>
    </xf>
    <xf numFmtId="181" fontId="16" fillId="0" borderId="81" xfId="49" applyNumberFormat="1" applyFont="1" applyBorder="1" applyAlignment="1" applyProtection="1">
      <alignment/>
      <protection/>
    </xf>
    <xf numFmtId="181" fontId="16" fillId="0" borderId="82" xfId="49" applyNumberFormat="1" applyFont="1" applyBorder="1" applyAlignment="1" applyProtection="1">
      <alignment/>
      <protection/>
    </xf>
    <xf numFmtId="181" fontId="16" fillId="0" borderId="82" xfId="49" applyNumberFormat="1" applyFont="1" applyBorder="1" applyAlignment="1" applyProtection="1">
      <alignment horizontal="right"/>
      <protection/>
    </xf>
    <xf numFmtId="181" fontId="15" fillId="0" borderId="82" xfId="49" applyNumberFormat="1" applyFont="1" applyBorder="1" applyAlignment="1" applyProtection="1">
      <alignment horizontal="right"/>
      <protection/>
    </xf>
    <xf numFmtId="181" fontId="15" fillId="0" borderId="80" xfId="49" applyNumberFormat="1" applyFont="1" applyBorder="1" applyAlignment="1" applyProtection="1">
      <alignment/>
      <protection/>
    </xf>
    <xf numFmtId="181" fontId="15" fillId="0" borderId="83" xfId="49" applyNumberFormat="1" applyFont="1" applyBorder="1" applyAlignment="1" applyProtection="1">
      <alignment/>
      <protection/>
    </xf>
    <xf numFmtId="181" fontId="16" fillId="0" borderId="13" xfId="49" applyNumberFormat="1" applyFont="1" applyBorder="1" applyAlignment="1" applyProtection="1">
      <alignment/>
      <protection/>
    </xf>
    <xf numFmtId="181" fontId="15" fillId="0" borderId="84" xfId="49" applyNumberFormat="1" applyFont="1" applyBorder="1" applyAlignment="1" applyProtection="1">
      <alignment/>
      <protection/>
    </xf>
    <xf numFmtId="181" fontId="15" fillId="0" borderId="52" xfId="49" applyNumberFormat="1" applyFont="1" applyBorder="1" applyAlignment="1" applyProtection="1">
      <alignment/>
      <protection/>
    </xf>
    <xf numFmtId="181" fontId="15" fillId="0" borderId="85" xfId="49" applyNumberFormat="1" applyFont="1" applyBorder="1" applyAlignment="1" applyProtection="1">
      <alignment/>
      <protection/>
    </xf>
    <xf numFmtId="181" fontId="16" fillId="0" borderId="86" xfId="49" applyNumberFormat="1" applyFont="1" applyBorder="1" applyAlignment="1" applyProtection="1">
      <alignment/>
      <protection/>
    </xf>
    <xf numFmtId="181" fontId="16" fillId="0" borderId="87" xfId="49" applyNumberFormat="1" applyFont="1" applyBorder="1" applyAlignment="1" applyProtection="1">
      <alignment/>
      <protection/>
    </xf>
    <xf numFmtId="181" fontId="16" fillId="0" borderId="88" xfId="49" applyNumberFormat="1" applyFont="1" applyBorder="1" applyAlignment="1" applyProtection="1">
      <alignment/>
      <protection/>
    </xf>
    <xf numFmtId="181" fontId="16" fillId="0" borderId="88" xfId="49" applyNumberFormat="1" applyFont="1" applyBorder="1" applyAlignment="1" applyProtection="1">
      <alignment horizontal="right"/>
      <protection/>
    </xf>
    <xf numFmtId="181" fontId="15" fillId="0" borderId="88" xfId="49" applyNumberFormat="1" applyFont="1" applyBorder="1" applyAlignment="1" applyProtection="1">
      <alignment horizontal="right"/>
      <protection/>
    </xf>
    <xf numFmtId="181" fontId="15" fillId="0" borderId="86" xfId="49" applyNumberFormat="1" applyFont="1" applyBorder="1" applyAlignment="1" applyProtection="1">
      <alignment/>
      <protection/>
    </xf>
    <xf numFmtId="181" fontId="15" fillId="0" borderId="89" xfId="49" applyNumberFormat="1" applyFont="1" applyBorder="1" applyAlignment="1" applyProtection="1">
      <alignment/>
      <protection/>
    </xf>
    <xf numFmtId="181" fontId="16" fillId="0" borderId="26" xfId="49" applyNumberFormat="1" applyFont="1" applyBorder="1" applyAlignment="1" applyProtection="1">
      <alignment horizontal="right"/>
      <protection/>
    </xf>
    <xf numFmtId="181" fontId="16" fillId="0" borderId="12" xfId="49" applyNumberFormat="1" applyFont="1" applyBorder="1" applyAlignment="1" applyProtection="1">
      <alignment horizontal="right" vertical="center"/>
      <protection/>
    </xf>
    <xf numFmtId="181" fontId="16" fillId="0" borderId="17" xfId="49" applyNumberFormat="1" applyFont="1" applyBorder="1" applyAlignment="1" applyProtection="1">
      <alignment horizontal="right"/>
      <protection/>
    </xf>
    <xf numFmtId="181" fontId="16" fillId="0" borderId="20" xfId="49" applyNumberFormat="1" applyFont="1" applyBorder="1" applyAlignment="1" applyProtection="1">
      <alignment horizontal="right"/>
      <protection/>
    </xf>
    <xf numFmtId="181" fontId="15" fillId="0" borderId="20" xfId="49" applyNumberFormat="1" applyFont="1" applyBorder="1" applyAlignment="1" applyProtection="1">
      <alignment horizontal="right"/>
      <protection/>
    </xf>
    <xf numFmtId="181" fontId="16" fillId="0" borderId="23" xfId="49" applyNumberFormat="1" applyFont="1" applyBorder="1" applyAlignment="1" applyProtection="1">
      <alignment horizontal="right"/>
      <protection/>
    </xf>
    <xf numFmtId="181" fontId="16" fillId="0" borderId="48" xfId="49" applyNumberFormat="1" applyFont="1" applyBorder="1" applyAlignment="1" applyProtection="1">
      <alignment horizontal="right"/>
      <protection/>
    </xf>
    <xf numFmtId="181" fontId="16" fillId="0" borderId="14" xfId="49" applyNumberFormat="1" applyFont="1" applyBorder="1" applyAlignment="1" applyProtection="1">
      <alignment horizontal="right"/>
      <protection/>
    </xf>
    <xf numFmtId="181" fontId="16" fillId="0" borderId="17" xfId="49" applyNumberFormat="1" applyFont="1" applyFill="1" applyBorder="1" applyAlignment="1" applyProtection="1">
      <alignment horizontal="right"/>
      <protection/>
    </xf>
    <xf numFmtId="181" fontId="16" fillId="0" borderId="50" xfId="49" applyNumberFormat="1" applyFont="1" applyBorder="1" applyAlignment="1" applyProtection="1">
      <alignment horizontal="right"/>
      <protection/>
    </xf>
    <xf numFmtId="38" fontId="15" fillId="0" borderId="27" xfId="49" applyFont="1" applyFill="1" applyBorder="1" applyAlignment="1" applyProtection="1">
      <alignment horizontal="left" vertical="center" wrapText="1" shrinkToFit="1"/>
      <protection/>
    </xf>
    <xf numFmtId="181" fontId="15" fillId="0" borderId="20" xfId="49" applyNumberFormat="1" applyFont="1" applyFill="1" applyBorder="1" applyAlignment="1" applyProtection="1">
      <alignment horizontal="right"/>
      <protection/>
    </xf>
    <xf numFmtId="38" fontId="15" fillId="35" borderId="27" xfId="49" applyFont="1" applyFill="1" applyBorder="1" applyAlignment="1" applyProtection="1">
      <alignment horizontal="left" vertical="center" shrinkToFit="1"/>
      <protection/>
    </xf>
    <xf numFmtId="176" fontId="69" fillId="0" borderId="20" xfId="49" applyNumberFormat="1" applyFont="1" applyFill="1" applyBorder="1" applyAlignment="1" applyProtection="1">
      <alignment/>
      <protection/>
    </xf>
    <xf numFmtId="181" fontId="69" fillId="0" borderId="14" xfId="49" applyNumberFormat="1" applyFont="1" applyFill="1" applyBorder="1" applyAlignment="1" applyProtection="1">
      <alignment/>
      <protection/>
    </xf>
    <xf numFmtId="181" fontId="69" fillId="0" borderId="12" xfId="49" applyNumberFormat="1" applyFont="1" applyFill="1" applyBorder="1" applyAlignment="1">
      <alignment/>
    </xf>
    <xf numFmtId="176" fontId="69" fillId="0" borderId="14" xfId="49" applyNumberFormat="1" applyFont="1" applyFill="1" applyBorder="1" applyAlignment="1" applyProtection="1">
      <alignment/>
      <protection/>
    </xf>
    <xf numFmtId="181" fontId="69" fillId="0" borderId="20" xfId="49" applyNumberFormat="1" applyFont="1" applyFill="1" applyBorder="1" applyAlignment="1" applyProtection="1">
      <alignment horizontal="right"/>
      <protection/>
    </xf>
    <xf numFmtId="181" fontId="69" fillId="0" borderId="23" xfId="49" applyNumberFormat="1" applyFont="1" applyFill="1" applyBorder="1" applyAlignment="1" applyProtection="1">
      <alignment horizontal="right"/>
      <protection/>
    </xf>
    <xf numFmtId="181" fontId="69" fillId="0" borderId="26" xfId="49" applyNumberFormat="1" applyFont="1" applyFill="1" applyBorder="1" applyAlignment="1" applyProtection="1">
      <alignment horizontal="right"/>
      <protection/>
    </xf>
    <xf numFmtId="181" fontId="69" fillId="0" borderId="14" xfId="49" applyNumberFormat="1" applyFont="1" applyFill="1" applyBorder="1" applyAlignment="1" applyProtection="1">
      <alignment horizontal="right"/>
      <protection/>
    </xf>
    <xf numFmtId="181" fontId="69" fillId="0" borderId="17" xfId="49" applyNumberFormat="1" applyFont="1" applyFill="1" applyBorder="1" applyAlignment="1" applyProtection="1">
      <alignment horizontal="right"/>
      <protection/>
    </xf>
    <xf numFmtId="181" fontId="69" fillId="0" borderId="48" xfId="49" applyNumberFormat="1" applyFont="1" applyFill="1" applyBorder="1" applyAlignment="1" applyProtection="1">
      <alignment horizontal="right"/>
      <protection/>
    </xf>
    <xf numFmtId="38" fontId="16" fillId="0" borderId="20" xfId="49" applyFont="1" applyFill="1" applyBorder="1" applyAlignment="1" applyProtection="1">
      <alignment horizontal="right"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8" fontId="15" fillId="0" borderId="16" xfId="49" applyFont="1" applyFill="1" applyBorder="1" applyAlignment="1" applyProtection="1">
      <alignment horizontal="left" vertical="center"/>
      <protection/>
    </xf>
    <xf numFmtId="38" fontId="15" fillId="0" borderId="19" xfId="49" applyFont="1" applyFill="1" applyBorder="1" applyAlignment="1" applyProtection="1">
      <alignment horizontal="left" vertical="center"/>
      <protection/>
    </xf>
    <xf numFmtId="38" fontId="19" fillId="0" borderId="19" xfId="49" applyFont="1" applyBorder="1" applyAlignment="1" applyProtection="1">
      <alignment horizontal="left" vertical="center"/>
      <protection/>
    </xf>
    <xf numFmtId="38" fontId="15" fillId="0" borderId="19" xfId="49" applyFont="1" applyBorder="1" applyAlignment="1" applyProtection="1">
      <alignment horizontal="left" vertical="center"/>
      <protection/>
    </xf>
    <xf numFmtId="38" fontId="15" fillId="0" borderId="22" xfId="49" applyFont="1" applyBorder="1" applyAlignment="1" applyProtection="1">
      <alignment horizontal="left" vertical="center"/>
      <protection/>
    </xf>
    <xf numFmtId="38" fontId="15" fillId="0" borderId="25" xfId="49" applyFont="1" applyFill="1" applyBorder="1" applyAlignment="1" applyProtection="1">
      <alignment horizontal="left" vertical="center"/>
      <protection/>
    </xf>
    <xf numFmtId="38" fontId="15" fillId="0" borderId="13" xfId="49" applyFont="1" applyBorder="1" applyAlignment="1" applyProtection="1">
      <alignment horizontal="left" vertical="center"/>
      <protection/>
    </xf>
    <xf numFmtId="38" fontId="15" fillId="0" borderId="16" xfId="49" applyFont="1" applyBorder="1" applyAlignment="1" applyProtection="1">
      <alignment horizontal="left" vertical="center"/>
      <protection/>
    </xf>
    <xf numFmtId="38" fontId="15" fillId="0" borderId="16" xfId="49" applyFont="1" applyBorder="1" applyAlignment="1" applyProtection="1">
      <alignment horizontal="left" vertical="center" shrinkToFit="1"/>
      <protection/>
    </xf>
    <xf numFmtId="38" fontId="15" fillId="0" borderId="16" xfId="49" applyFont="1" applyFill="1" applyBorder="1" applyAlignment="1" applyProtection="1">
      <alignment horizontal="left" vertical="center" shrinkToFit="1"/>
      <protection/>
    </xf>
    <xf numFmtId="38" fontId="15" fillId="0" borderId="25" xfId="49" applyFont="1" applyFill="1" applyBorder="1" applyAlignment="1" applyProtection="1">
      <alignment horizontal="left" vertical="center" shrinkToFit="1"/>
      <protection/>
    </xf>
    <xf numFmtId="38" fontId="15" fillId="0" borderId="25" xfId="49" applyFont="1" applyBorder="1" applyAlignment="1" applyProtection="1">
      <alignment horizontal="left" vertical="center"/>
      <protection/>
    </xf>
    <xf numFmtId="38" fontId="15" fillId="0" borderId="18" xfId="49" applyFont="1" applyBorder="1" applyAlignment="1" applyProtection="1">
      <alignment horizontal="left" vertical="center"/>
      <protection/>
    </xf>
    <xf numFmtId="38" fontId="15" fillId="0" borderId="15" xfId="49" applyFont="1" applyBorder="1" applyAlignment="1" applyProtection="1">
      <alignment horizontal="left" vertical="center"/>
      <protection/>
    </xf>
    <xf numFmtId="38" fontId="15" fillId="0" borderId="15" xfId="49" applyFont="1" applyBorder="1" applyAlignment="1" applyProtection="1">
      <alignment horizontal="left" vertical="center" shrinkToFit="1"/>
      <protection/>
    </xf>
    <xf numFmtId="38" fontId="15" fillId="0" borderId="11" xfId="49" applyFont="1" applyBorder="1" applyAlignment="1">
      <alignment/>
    </xf>
    <xf numFmtId="38" fontId="15" fillId="0" borderId="15" xfId="49" applyFont="1" applyFill="1" applyBorder="1" applyAlignment="1" applyProtection="1">
      <alignment vertical="center"/>
      <protection/>
    </xf>
    <xf numFmtId="38" fontId="15" fillId="0" borderId="18" xfId="49" applyFont="1" applyFill="1" applyBorder="1" applyAlignment="1" applyProtection="1">
      <alignment vertical="center"/>
      <protection/>
    </xf>
    <xf numFmtId="38" fontId="19" fillId="0" borderId="18" xfId="49" applyFont="1" applyBorder="1" applyAlignment="1" applyProtection="1">
      <alignment vertical="center"/>
      <protection/>
    </xf>
    <xf numFmtId="38" fontId="15" fillId="0" borderId="18" xfId="49" applyFont="1" applyBorder="1" applyAlignment="1" applyProtection="1">
      <alignment vertical="center"/>
      <protection/>
    </xf>
    <xf numFmtId="38" fontId="15" fillId="0" borderId="21" xfId="49" applyFont="1" applyBorder="1" applyAlignment="1" applyProtection="1">
      <alignment vertical="center"/>
      <protection/>
    </xf>
    <xf numFmtId="38" fontId="15" fillId="0" borderId="24" xfId="49" applyFont="1" applyFill="1" applyBorder="1" applyAlignment="1" applyProtection="1">
      <alignment vertical="center"/>
      <protection/>
    </xf>
    <xf numFmtId="38" fontId="15" fillId="0" borderId="0" xfId="49" applyFont="1" applyBorder="1" applyAlignment="1" applyProtection="1">
      <alignment vertical="center"/>
      <protection/>
    </xf>
    <xf numFmtId="38" fontId="15" fillId="0" borderId="15" xfId="49" applyFont="1" applyBorder="1" applyAlignment="1" applyProtection="1">
      <alignment vertical="center"/>
      <protection/>
    </xf>
    <xf numFmtId="38" fontId="15" fillId="0" borderId="15" xfId="49" applyFont="1" applyBorder="1" applyAlignment="1" applyProtection="1">
      <alignment vertical="center" shrinkToFit="1"/>
      <protection/>
    </xf>
    <xf numFmtId="38" fontId="15" fillId="0" borderId="15" xfId="49" applyFont="1" applyFill="1" applyBorder="1" applyAlignment="1" applyProtection="1">
      <alignment vertical="center" shrinkToFit="1"/>
      <protection/>
    </xf>
    <xf numFmtId="38" fontId="15" fillId="0" borderId="24" xfId="49" applyFont="1" applyFill="1" applyBorder="1" applyAlignment="1" applyProtection="1">
      <alignment vertical="center" shrinkToFit="1"/>
      <protection/>
    </xf>
    <xf numFmtId="38" fontId="15" fillId="0" borderId="24" xfId="49" applyFont="1" applyBorder="1" applyAlignment="1" applyProtection="1">
      <alignment vertical="center"/>
      <protection/>
    </xf>
    <xf numFmtId="38" fontId="15" fillId="0" borderId="0" xfId="49" applyFont="1" applyBorder="1" applyAlignment="1" applyProtection="1" quotePrefix="1">
      <alignment vertical="center"/>
      <protection/>
    </xf>
    <xf numFmtId="38" fontId="15" fillId="0" borderId="0" xfId="49" applyFont="1" applyBorder="1" applyAlignment="1">
      <alignment vertical="center"/>
    </xf>
    <xf numFmtId="0" fontId="14" fillId="0" borderId="0" xfId="0" applyFont="1" applyAlignment="1">
      <alignment vertical="center"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15" xfId="49" applyNumberFormat="1" applyFont="1" applyBorder="1" applyAlignment="1" applyProtection="1">
      <alignment vertical="center" shrinkToFit="1"/>
      <protection/>
    </xf>
    <xf numFmtId="38" fontId="15" fillId="0" borderId="16" xfId="49" applyFont="1" applyBorder="1" applyAlignment="1" applyProtection="1" quotePrefix="1">
      <alignment horizontal="left" vertical="center" shrinkToFit="1"/>
      <protection/>
    </xf>
    <xf numFmtId="38" fontId="15" fillId="35" borderId="16" xfId="49" applyFont="1" applyFill="1" applyBorder="1" applyAlignment="1" applyProtection="1">
      <alignment horizontal="left" vertical="center" shrinkToFit="1"/>
      <protection/>
    </xf>
    <xf numFmtId="38" fontId="17" fillId="0" borderId="16" xfId="49" applyFont="1" applyFill="1" applyBorder="1" applyAlignment="1" applyProtection="1">
      <alignment horizontal="left" vertical="center" shrinkToFit="1"/>
      <protection/>
    </xf>
    <xf numFmtId="38" fontId="15" fillId="0" borderId="46" xfId="49" applyFont="1" applyBorder="1" applyAlignment="1" applyProtection="1">
      <alignment horizontal="left" vertical="center" shrinkToFit="1"/>
      <protection/>
    </xf>
    <xf numFmtId="176" fontId="69" fillId="0" borderId="17" xfId="49" applyNumberFormat="1" applyFont="1" applyFill="1" applyBorder="1" applyAlignment="1" applyProtection="1">
      <alignment/>
      <protection/>
    </xf>
    <xf numFmtId="38" fontId="15" fillId="0" borderId="13" xfId="49" applyFont="1" applyBorder="1" applyAlignment="1" applyProtection="1">
      <alignment horizontal="left" vertical="center" shrinkToFit="1"/>
      <protection/>
    </xf>
    <xf numFmtId="38" fontId="15" fillId="0" borderId="25" xfId="49" applyFont="1" applyBorder="1" applyAlignment="1" applyProtection="1">
      <alignment horizontal="left" vertical="center" shrinkToFit="1"/>
      <protection/>
    </xf>
    <xf numFmtId="38" fontId="15" fillId="0" borderId="13" xfId="49" applyFont="1" applyBorder="1" applyAlignment="1" applyProtection="1">
      <alignment horizontal="left" vertical="center" wrapText="1"/>
      <protection/>
    </xf>
    <xf numFmtId="38" fontId="15" fillId="0" borderId="81" xfId="49" applyFont="1" applyBorder="1" applyAlignment="1" applyProtection="1">
      <alignment horizontal="left" vertical="center" shrinkToFit="1"/>
      <protection/>
    </xf>
    <xf numFmtId="38" fontId="15" fillId="0" borderId="24" xfId="49" applyFont="1" applyBorder="1" applyAlignment="1" applyProtection="1">
      <alignment horizontal="left" vertical="center" shrinkToFit="1"/>
      <protection/>
    </xf>
    <xf numFmtId="38" fontId="15" fillId="0" borderId="87" xfId="49" applyFont="1" applyBorder="1" applyAlignment="1" applyProtection="1">
      <alignment horizontal="left" vertical="center" shrinkToFit="1"/>
      <protection/>
    </xf>
    <xf numFmtId="38" fontId="15" fillId="0" borderId="0" xfId="49" applyFont="1" applyBorder="1" applyAlignment="1" applyProtection="1">
      <alignment vertical="center" shrinkToFit="1"/>
      <protection/>
    </xf>
    <xf numFmtId="38" fontId="15" fillId="0" borderId="24" xfId="49" applyFont="1" applyBorder="1" applyAlignment="1" applyProtection="1">
      <alignment vertical="center" shrinkToFit="1"/>
      <protection/>
    </xf>
    <xf numFmtId="181" fontId="15" fillId="0" borderId="0" xfId="49" applyNumberFormat="1" applyFont="1" applyBorder="1" applyAlignment="1" applyProtection="1">
      <alignment vertical="center" shrinkToFit="1"/>
      <protection/>
    </xf>
    <xf numFmtId="181" fontId="15" fillId="0" borderId="0" xfId="49" applyNumberFormat="1" applyFont="1" applyBorder="1" applyAlignment="1" applyProtection="1">
      <alignment wrapText="1"/>
      <protection/>
    </xf>
    <xf numFmtId="38" fontId="16" fillId="0" borderId="13" xfId="49" applyFont="1" applyBorder="1" applyAlignment="1" applyProtection="1">
      <alignment horizontal="left" vertical="center" wrapText="1"/>
      <protection/>
    </xf>
    <xf numFmtId="38" fontId="16" fillId="0" borderId="13" xfId="49" applyFont="1" applyFill="1" applyBorder="1" applyAlignment="1" applyProtection="1">
      <alignment horizontal="left" vertical="center"/>
      <protection/>
    </xf>
    <xf numFmtId="38" fontId="16" fillId="0" borderId="13" xfId="49" applyFont="1" applyFill="1" applyBorder="1" applyAlignment="1" applyProtection="1" quotePrefix="1">
      <alignment horizontal="left" vertical="center"/>
      <protection/>
    </xf>
    <xf numFmtId="38" fontId="16" fillId="0" borderId="13" xfId="49" applyFont="1" applyBorder="1" applyAlignment="1" applyProtection="1" quotePrefix="1">
      <alignment horizontal="left" vertical="center"/>
      <protection/>
    </xf>
    <xf numFmtId="38" fontId="16" fillId="0" borderId="22" xfId="49" applyFont="1" applyFill="1" applyBorder="1" applyAlignment="1" applyProtection="1">
      <alignment horizontal="center" vertical="center"/>
      <protection/>
    </xf>
    <xf numFmtId="38" fontId="16" fillId="0" borderId="25" xfId="49" applyFont="1" applyFill="1" applyBorder="1" applyAlignment="1" applyProtection="1">
      <alignment horizontal="center" vertical="center"/>
      <protection/>
    </xf>
    <xf numFmtId="38" fontId="16" fillId="0" borderId="11" xfId="49" applyFont="1" applyFill="1" applyBorder="1" applyAlignment="1" applyProtection="1">
      <alignment horizontal="left" vertical="center"/>
      <protection/>
    </xf>
    <xf numFmtId="38" fontId="16" fillId="0" borderId="13" xfId="49" applyFont="1" applyBorder="1" applyAlignment="1" applyProtection="1" quotePrefix="1">
      <alignment horizontal="left" vertical="center" wrapText="1"/>
      <protection/>
    </xf>
    <xf numFmtId="38" fontId="15" fillId="0" borderId="49" xfId="49" applyFont="1" applyFill="1" applyBorder="1" applyAlignment="1" applyProtection="1">
      <alignment horizontal="left" vertical="center" wrapText="1"/>
      <protection/>
    </xf>
    <xf numFmtId="38" fontId="15" fillId="0" borderId="49" xfId="49" applyFont="1" applyBorder="1" applyAlignment="1" applyProtection="1">
      <alignment horizontal="left" vertical="center"/>
      <protection/>
    </xf>
    <xf numFmtId="38" fontId="15" fillId="0" borderId="49" xfId="49" applyFont="1" applyBorder="1" applyAlignment="1" applyProtection="1">
      <alignment horizontal="left" vertical="center"/>
      <protection/>
    </xf>
    <xf numFmtId="38" fontId="15" fillId="0" borderId="49" xfId="49" applyFont="1" applyBorder="1" applyAlignment="1" applyProtection="1">
      <alignment horizontal="distributed" vertical="center"/>
      <protection/>
    </xf>
    <xf numFmtId="38" fontId="15" fillId="0" borderId="49" xfId="49" applyFont="1" applyFill="1" applyBorder="1" applyAlignment="1" applyProtection="1">
      <alignment horizontal="left" vertical="center"/>
      <protection/>
    </xf>
    <xf numFmtId="38" fontId="26" fillId="0" borderId="0" xfId="49" applyFont="1" applyBorder="1" applyAlignment="1">
      <alignment horizontal="distributed" vertical="center"/>
    </xf>
    <xf numFmtId="38" fontId="26" fillId="0" borderId="45" xfId="49" applyFont="1" applyBorder="1" applyAlignment="1">
      <alignment horizontal="distributed" vertical="center"/>
    </xf>
    <xf numFmtId="38" fontId="16" fillId="0" borderId="11" xfId="49" applyFont="1" applyBorder="1" applyAlignment="1" applyProtection="1">
      <alignment horizontal="left" vertical="center"/>
      <protection/>
    </xf>
    <xf numFmtId="38" fontId="16" fillId="0" borderId="25" xfId="49" applyFont="1" applyBorder="1" applyAlignment="1" applyProtection="1" quotePrefix="1">
      <alignment horizontal="left" vertical="center"/>
      <protection/>
    </xf>
    <xf numFmtId="38" fontId="16" fillId="0" borderId="25" xfId="49" applyFont="1" applyBorder="1" applyAlignment="1" applyProtection="1" quotePrefix="1">
      <alignment horizontal="center" vertical="center"/>
      <protection/>
    </xf>
    <xf numFmtId="38" fontId="16" fillId="0" borderId="22" xfId="49" applyFont="1" applyBorder="1" applyAlignment="1" applyProtection="1">
      <alignment horizontal="center"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38" fontId="16" fillId="0" borderId="0" xfId="49" applyFont="1" applyBorder="1" applyAlignment="1" applyProtection="1">
      <alignment vertical="center"/>
      <protection/>
    </xf>
    <xf numFmtId="38" fontId="16" fillId="0" borderId="26" xfId="49" applyFont="1" applyBorder="1" applyAlignment="1" applyProtection="1" quotePrefix="1">
      <alignment vertical="center"/>
      <protection/>
    </xf>
    <xf numFmtId="38" fontId="16" fillId="0" borderId="0" xfId="49" applyFont="1" applyBorder="1" applyAlignment="1" applyProtection="1">
      <alignment vertical="center" wrapText="1"/>
      <protection/>
    </xf>
    <xf numFmtId="38" fontId="16" fillId="0" borderId="23" xfId="49" applyFont="1" applyBorder="1" applyAlignment="1" applyProtection="1">
      <alignment vertical="center"/>
      <protection/>
    </xf>
    <xf numFmtId="38" fontId="16" fillId="0" borderId="21" xfId="49" applyFont="1" applyFill="1" applyBorder="1" applyAlignment="1" applyProtection="1">
      <alignment vertical="center"/>
      <protection/>
    </xf>
    <xf numFmtId="38" fontId="16" fillId="0" borderId="24" xfId="49" applyFont="1" applyFill="1" applyBorder="1" applyAlignment="1" applyProtection="1">
      <alignment vertical="center"/>
      <protection/>
    </xf>
    <xf numFmtId="38" fontId="16" fillId="0" borderId="45" xfId="49" applyFont="1" applyFill="1" applyBorder="1" applyAlignment="1" applyProtection="1">
      <alignment vertical="center"/>
      <protection/>
    </xf>
    <xf numFmtId="38" fontId="16" fillId="0" borderId="0" xfId="49" applyFont="1" applyBorder="1" applyAlignment="1" applyProtection="1" quotePrefix="1">
      <alignment vertical="center" wrapText="1"/>
      <protection/>
    </xf>
    <xf numFmtId="38" fontId="15" fillId="0" borderId="10" xfId="49" applyFont="1" applyFill="1" applyBorder="1" applyAlignment="1" applyProtection="1">
      <alignment vertical="center" wrapText="1"/>
      <protection/>
    </xf>
    <xf numFmtId="38" fontId="15" fillId="0" borderId="10" xfId="49" applyFont="1" applyBorder="1" applyAlignment="1" applyProtection="1">
      <alignment vertical="center"/>
      <protection/>
    </xf>
    <xf numFmtId="38" fontId="15" fillId="0" borderId="10" xfId="49" applyFont="1" applyBorder="1" applyAlignment="1" applyProtection="1">
      <alignment vertical="center"/>
      <protection/>
    </xf>
    <xf numFmtId="38" fontId="15" fillId="0" borderId="10" xfId="49" applyFont="1" applyFill="1" applyBorder="1" applyAlignment="1" applyProtection="1">
      <alignment vertical="center"/>
      <protection/>
    </xf>
    <xf numFmtId="38" fontId="26" fillId="0" borderId="0" xfId="49" applyFont="1" applyBorder="1" applyAlignment="1">
      <alignment vertical="center"/>
    </xf>
    <xf numFmtId="38" fontId="26" fillId="0" borderId="45" xfId="49" applyFont="1" applyBorder="1" applyAlignment="1">
      <alignment vertical="center"/>
    </xf>
    <xf numFmtId="0" fontId="15" fillId="0" borderId="0" xfId="0" applyFont="1" applyAlignment="1">
      <alignment/>
    </xf>
    <xf numFmtId="176" fontId="15" fillId="35" borderId="14" xfId="49" applyNumberFormat="1" applyFont="1" applyFill="1" applyBorder="1" applyAlignment="1">
      <alignment/>
    </xf>
    <xf numFmtId="176" fontId="69" fillId="0" borderId="14" xfId="49" applyNumberFormat="1" applyFont="1" applyFill="1" applyBorder="1" applyAlignment="1">
      <alignment/>
    </xf>
    <xf numFmtId="176" fontId="69" fillId="0" borderId="23" xfId="49" applyNumberFormat="1" applyFont="1" applyFill="1" applyBorder="1" applyAlignment="1" applyProtection="1">
      <alignment/>
      <protection/>
    </xf>
    <xf numFmtId="176" fontId="69" fillId="0" borderId="26" xfId="49" applyNumberFormat="1" applyFont="1" applyFill="1" applyBorder="1" applyAlignment="1">
      <alignment/>
    </xf>
    <xf numFmtId="176" fontId="18" fillId="0" borderId="0" xfId="0" applyNumberFormat="1" applyFont="1" applyAlignment="1">
      <alignment/>
    </xf>
    <xf numFmtId="38" fontId="16" fillId="0" borderId="18" xfId="49" applyFont="1" applyBorder="1" applyAlignment="1" applyProtection="1">
      <alignment horizontal="left" vertical="center" shrinkToFit="1"/>
      <protection/>
    </xf>
    <xf numFmtId="38" fontId="15" fillId="0" borderId="58" xfId="49" applyFont="1" applyBorder="1" applyAlignment="1" applyProtection="1">
      <alignment horizontal="left" vertical="center"/>
      <protection/>
    </xf>
    <xf numFmtId="38" fontId="15" fillId="0" borderId="16" xfId="49" applyFont="1" applyFill="1" applyBorder="1" applyAlignment="1" applyProtection="1">
      <alignment horizontal="left" vertical="center" wrapText="1" shrinkToFit="1"/>
      <protection/>
    </xf>
    <xf numFmtId="38" fontId="15" fillId="0" borderId="16" xfId="49" applyFont="1" applyBorder="1" applyAlignment="1" applyProtection="1">
      <alignment horizontal="left" vertical="center"/>
      <protection/>
    </xf>
    <xf numFmtId="38" fontId="15" fillId="0" borderId="16" xfId="49" applyFont="1" applyBorder="1" applyAlignment="1" applyProtection="1">
      <alignment horizontal="left" vertical="center" wrapText="1"/>
      <protection/>
    </xf>
    <xf numFmtId="38" fontId="15" fillId="0" borderId="19" xfId="49" applyFont="1" applyBorder="1" applyAlignment="1" applyProtection="1">
      <alignment horizontal="distributed" vertical="center"/>
      <protection/>
    </xf>
    <xf numFmtId="38" fontId="15" fillId="0" borderId="58" xfId="49" applyFont="1" applyBorder="1" applyAlignment="1" applyProtection="1">
      <alignment horizontal="left" vertical="center" wrapText="1"/>
      <protection/>
    </xf>
    <xf numFmtId="38" fontId="15" fillId="0" borderId="22" xfId="49" applyFont="1" applyBorder="1" applyAlignment="1" applyProtection="1">
      <alignment horizontal="left" vertical="center" wrapText="1" shrinkToFit="1"/>
      <protection/>
    </xf>
    <xf numFmtId="38" fontId="15" fillId="0" borderId="0" xfId="49" applyFont="1" applyBorder="1" applyAlignment="1">
      <alignment horizontal="distributed" vertical="center"/>
    </xf>
    <xf numFmtId="38" fontId="15" fillId="0" borderId="45" xfId="49" applyFont="1" applyBorder="1" applyAlignment="1">
      <alignment horizontal="distributed" vertical="center"/>
    </xf>
    <xf numFmtId="38" fontId="15" fillId="0" borderId="25" xfId="49" applyFont="1" applyBorder="1" applyAlignment="1" applyProtection="1">
      <alignment vertical="center"/>
      <protection/>
    </xf>
    <xf numFmtId="181" fontId="15" fillId="0" borderId="15" xfId="49" applyNumberFormat="1" applyFont="1" applyBorder="1" applyAlignment="1" applyProtection="1">
      <alignment vertical="center"/>
      <protection/>
    </xf>
    <xf numFmtId="181" fontId="15" fillId="0" borderId="24" xfId="49" applyNumberFormat="1" applyFont="1" applyBorder="1" applyAlignment="1" applyProtection="1">
      <alignment vertical="center"/>
      <protection/>
    </xf>
    <xf numFmtId="181" fontId="16" fillId="0" borderId="0" xfId="49" applyNumberFormat="1" applyFont="1" applyBorder="1" applyAlignment="1" applyProtection="1" quotePrefix="1">
      <alignment vertical="center"/>
      <protection/>
    </xf>
    <xf numFmtId="181" fontId="16" fillId="0" borderId="0" xfId="49" applyNumberFormat="1" applyFont="1" applyBorder="1" applyAlignment="1" applyProtection="1">
      <alignment vertical="center"/>
      <protection/>
    </xf>
    <xf numFmtId="181" fontId="16" fillId="0" borderId="12" xfId="49" applyNumberFormat="1" applyFont="1" applyBorder="1" applyAlignment="1">
      <alignment vertical="center"/>
    </xf>
    <xf numFmtId="181" fontId="15" fillId="0" borderId="17" xfId="49" applyNumberFormat="1" applyFont="1" applyBorder="1" applyAlignment="1" applyProtection="1">
      <alignment vertical="center"/>
      <protection/>
    </xf>
    <xf numFmtId="181" fontId="15" fillId="0" borderId="20" xfId="49" applyNumberFormat="1" applyFont="1" applyBorder="1" applyAlignment="1" applyProtection="1">
      <alignment vertical="center"/>
      <protection/>
    </xf>
    <xf numFmtId="181" fontId="16" fillId="0" borderId="20" xfId="49" applyNumberFormat="1" applyFont="1" applyBorder="1" applyAlignment="1" applyProtection="1">
      <alignment vertical="center" shrinkToFit="1"/>
      <protection/>
    </xf>
    <xf numFmtId="181" fontId="15" fillId="0" borderId="21" xfId="49" applyNumberFormat="1" applyFont="1" applyBorder="1" applyAlignment="1" applyProtection="1">
      <alignment vertical="center"/>
      <protection/>
    </xf>
    <xf numFmtId="181" fontId="15" fillId="0" borderId="72" xfId="49" applyNumberFormat="1" applyFont="1" applyBorder="1" applyAlignment="1" applyProtection="1">
      <alignment horizontal="right" vertical="center"/>
      <protection/>
    </xf>
    <xf numFmtId="181" fontId="15" fillId="0" borderId="0" xfId="49" applyNumberFormat="1" applyFont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vertical="center" wrapText="1" shrinkToFit="1"/>
      <protection/>
    </xf>
    <xf numFmtId="181" fontId="15" fillId="0" borderId="15" xfId="49" applyNumberFormat="1" applyFont="1" applyBorder="1" applyAlignment="1" applyProtection="1">
      <alignment vertical="center"/>
      <protection/>
    </xf>
    <xf numFmtId="181" fontId="15" fillId="0" borderId="72" xfId="49" applyNumberFormat="1" applyFont="1" applyBorder="1" applyAlignment="1" applyProtection="1">
      <alignment vertical="center"/>
      <protection/>
    </xf>
    <xf numFmtId="181" fontId="15" fillId="0" borderId="47" xfId="49" applyNumberFormat="1" applyFont="1" applyBorder="1" applyAlignment="1" applyProtection="1">
      <alignment vertical="center" wrapText="1"/>
      <protection/>
    </xf>
    <xf numFmtId="181" fontId="15" fillId="0" borderId="72" xfId="49" applyNumberFormat="1" applyFont="1" applyBorder="1" applyAlignment="1" applyProtection="1">
      <alignment vertical="center" wrapText="1"/>
      <protection/>
    </xf>
    <xf numFmtId="181" fontId="15" fillId="0" borderId="21" xfId="49" applyNumberFormat="1" applyFont="1" applyBorder="1" applyAlignment="1" applyProtection="1">
      <alignment vertical="center" wrapText="1" shrinkToFit="1"/>
      <protection/>
    </xf>
    <xf numFmtId="181" fontId="15" fillId="0" borderId="0" xfId="49" applyNumberFormat="1" applyFont="1" applyBorder="1" applyAlignment="1">
      <alignment vertical="center"/>
    </xf>
    <xf numFmtId="181" fontId="15" fillId="0" borderId="45" xfId="49" applyNumberFormat="1" applyFont="1" applyBorder="1" applyAlignment="1">
      <alignment vertical="center"/>
    </xf>
    <xf numFmtId="181" fontId="15" fillId="0" borderId="0" xfId="0" applyNumberFormat="1" applyFont="1" applyAlignment="1">
      <alignment vertical="center"/>
    </xf>
    <xf numFmtId="181" fontId="15" fillId="0" borderId="10" xfId="49" applyNumberFormat="1" applyFont="1" applyBorder="1" applyAlignment="1" applyProtection="1">
      <alignment/>
      <protection/>
    </xf>
    <xf numFmtId="38" fontId="16" fillId="0" borderId="26" xfId="49" applyFont="1" applyFill="1" applyBorder="1" applyAlignment="1" applyProtection="1">
      <alignment horizontal="right" vertical="center"/>
      <protection/>
    </xf>
    <xf numFmtId="0" fontId="23" fillId="0" borderId="61" xfId="0" applyFont="1" applyFill="1" applyBorder="1" applyAlignment="1" applyProtection="1">
      <alignment horizontal="center" vertical="center"/>
      <protection/>
    </xf>
    <xf numFmtId="38" fontId="15" fillId="0" borderId="15" xfId="49" applyFont="1" applyBorder="1" applyAlignment="1" applyProtection="1">
      <alignment shrinkToFit="1"/>
      <protection/>
    </xf>
    <xf numFmtId="38" fontId="15" fillId="0" borderId="15" xfId="49" applyFont="1" applyFill="1" applyBorder="1" applyAlignment="1" applyProtection="1">
      <alignment shrinkToFit="1"/>
      <protection/>
    </xf>
    <xf numFmtId="38" fontId="15" fillId="0" borderId="15" xfId="49" applyFont="1" applyBorder="1" applyAlignment="1" applyProtection="1" quotePrefix="1">
      <alignment shrinkToFit="1"/>
      <protection/>
    </xf>
    <xf numFmtId="38" fontId="15" fillId="0" borderId="24" xfId="49" applyFont="1" applyFill="1" applyBorder="1" applyAlignment="1" applyProtection="1">
      <alignment/>
      <protection/>
    </xf>
    <xf numFmtId="38" fontId="15" fillId="0" borderId="24" xfId="49" applyFont="1" applyFill="1" applyBorder="1" applyAlignment="1" applyProtection="1">
      <alignment shrinkToFit="1"/>
      <protection/>
    </xf>
    <xf numFmtId="38" fontId="16" fillId="0" borderId="48" xfId="49" applyFont="1" applyFill="1" applyBorder="1" applyAlignment="1" applyProtection="1">
      <alignment horizontal="right"/>
      <protection/>
    </xf>
    <xf numFmtId="38" fontId="16" fillId="0" borderId="17" xfId="49" applyFont="1" applyFill="1" applyBorder="1" applyAlignment="1" applyProtection="1">
      <alignment horizontal="right"/>
      <protection/>
    </xf>
    <xf numFmtId="38" fontId="16" fillId="0" borderId="14" xfId="49" applyFont="1" applyFill="1" applyBorder="1" applyAlignment="1" applyProtection="1">
      <alignment horizontal="right"/>
      <protection/>
    </xf>
    <xf numFmtId="38" fontId="16" fillId="0" borderId="60" xfId="49" applyFont="1" applyFill="1" applyBorder="1" applyAlignment="1" applyProtection="1">
      <alignment horizontal="right"/>
      <protection/>
    </xf>
    <xf numFmtId="38" fontId="16" fillId="0" borderId="50" xfId="49" applyFont="1" applyFill="1" applyBorder="1" applyAlignment="1" applyProtection="1">
      <alignment horizontal="right"/>
      <protection/>
    </xf>
    <xf numFmtId="38" fontId="16" fillId="0" borderId="0" xfId="49" applyFont="1" applyBorder="1" applyAlignment="1" applyProtection="1">
      <alignment horizontal="right"/>
      <protection/>
    </xf>
    <xf numFmtId="38" fontId="16" fillId="0" borderId="23" xfId="49" applyFont="1" applyFill="1" applyBorder="1" applyAlignment="1" applyProtection="1">
      <alignment horizontal="right"/>
      <protection/>
    </xf>
    <xf numFmtId="0" fontId="14" fillId="0" borderId="0" xfId="0" applyFont="1" applyAlignment="1">
      <alignment horizontal="right"/>
    </xf>
    <xf numFmtId="181" fontId="14" fillId="0" borderId="0" xfId="0" applyNumberFormat="1" applyFont="1" applyAlignment="1">
      <alignment horizontal="right"/>
    </xf>
    <xf numFmtId="176" fontId="15" fillId="0" borderId="26" xfId="49" applyNumberFormat="1" applyFont="1" applyFill="1" applyBorder="1" applyAlignment="1" applyProtection="1">
      <alignment/>
      <protection/>
    </xf>
    <xf numFmtId="181" fontId="15" fillId="0" borderId="17" xfId="49" applyNumberFormat="1" applyFont="1" applyFill="1" applyBorder="1" applyAlignment="1" applyProtection="1">
      <alignment/>
      <protection/>
    </xf>
    <xf numFmtId="176" fontId="16" fillId="0" borderId="16" xfId="49" applyNumberFormat="1" applyFont="1" applyFill="1" applyBorder="1" applyAlignment="1" applyProtection="1">
      <alignment/>
      <protection/>
    </xf>
    <xf numFmtId="176" fontId="16" fillId="0" borderId="17" xfId="49" applyNumberFormat="1" applyFont="1" applyFill="1" applyBorder="1" applyAlignment="1" applyProtection="1">
      <alignment horizontal="center"/>
      <protection/>
    </xf>
    <xf numFmtId="176" fontId="16" fillId="0" borderId="25" xfId="49" applyNumberFormat="1" applyFont="1" applyFill="1" applyBorder="1" applyAlignment="1" applyProtection="1">
      <alignment/>
      <protection/>
    </xf>
    <xf numFmtId="176" fontId="16" fillId="0" borderId="26" xfId="49" applyNumberFormat="1" applyFont="1" applyFill="1" applyBorder="1" applyAlignment="1" applyProtection="1">
      <alignment/>
      <protection/>
    </xf>
    <xf numFmtId="38" fontId="15" fillId="0" borderId="15" xfId="49" applyFont="1" applyFill="1" applyBorder="1" applyAlignment="1" applyProtection="1" quotePrefix="1">
      <alignment shrinkToFit="1"/>
      <protection/>
    </xf>
    <xf numFmtId="176" fontId="16" fillId="0" borderId="46" xfId="49" applyNumberFormat="1" applyFont="1" applyFill="1" applyBorder="1" applyAlignment="1" applyProtection="1">
      <alignment/>
      <protection/>
    </xf>
    <xf numFmtId="176" fontId="16" fillId="0" borderId="48" xfId="49" applyNumberFormat="1" applyFont="1" applyFill="1" applyBorder="1" applyAlignment="1" applyProtection="1">
      <alignment/>
      <protection/>
    </xf>
    <xf numFmtId="176" fontId="16" fillId="0" borderId="17" xfId="49" applyNumberFormat="1" applyFont="1" applyFill="1" applyBorder="1" applyAlignment="1" applyProtection="1">
      <alignment horizontal="right"/>
      <protection/>
    </xf>
    <xf numFmtId="176" fontId="16" fillId="0" borderId="17" xfId="49" applyNumberFormat="1" applyFont="1" applyFill="1" applyBorder="1" applyAlignment="1" applyProtection="1" quotePrefix="1">
      <alignment horizontal="right"/>
      <protection/>
    </xf>
    <xf numFmtId="0" fontId="14" fillId="0" borderId="0" xfId="0" applyFont="1" applyFill="1" applyAlignment="1">
      <alignment/>
    </xf>
    <xf numFmtId="181" fontId="16" fillId="0" borderId="26" xfId="49" applyNumberFormat="1" applyFont="1" applyFill="1" applyBorder="1" applyAlignment="1" applyProtection="1">
      <alignment horizontal="right"/>
      <protection/>
    </xf>
    <xf numFmtId="38" fontId="16" fillId="0" borderId="13" xfId="49" applyFont="1" applyFill="1" applyBorder="1" applyAlignment="1" applyProtection="1">
      <alignment horizontal="right"/>
      <protection/>
    </xf>
    <xf numFmtId="176" fontId="16" fillId="0" borderId="0" xfId="49" applyNumberFormat="1" applyFont="1" applyFill="1" applyBorder="1" applyAlignment="1" applyProtection="1">
      <alignment/>
      <protection/>
    </xf>
    <xf numFmtId="176" fontId="16" fillId="0" borderId="13" xfId="49" applyNumberFormat="1" applyFont="1" applyFill="1" applyBorder="1" applyAlignment="1" applyProtection="1">
      <alignment horizontal="right"/>
      <protection/>
    </xf>
    <xf numFmtId="176" fontId="15" fillId="0" borderId="13" xfId="49" applyNumberFormat="1" applyFont="1" applyFill="1" applyBorder="1" applyAlignment="1" applyProtection="1">
      <alignment horizontal="right"/>
      <protection/>
    </xf>
    <xf numFmtId="176" fontId="15" fillId="0" borderId="14" xfId="49" applyNumberFormat="1" applyFont="1" applyFill="1" applyBorder="1" applyAlignment="1" applyProtection="1">
      <alignment/>
      <protection/>
    </xf>
    <xf numFmtId="181" fontId="15" fillId="0" borderId="18" xfId="49" applyNumberFormat="1" applyFont="1" applyFill="1" applyBorder="1" applyAlignment="1" applyProtection="1">
      <alignment vertical="center"/>
      <protection/>
    </xf>
    <xf numFmtId="181" fontId="16" fillId="0" borderId="20" xfId="49" applyNumberFormat="1" applyFont="1" applyFill="1" applyBorder="1" applyAlignment="1" applyProtection="1">
      <alignment horizontal="right"/>
      <protection/>
    </xf>
    <xf numFmtId="181" fontId="16" fillId="0" borderId="18" xfId="49" applyNumberFormat="1" applyFont="1" applyFill="1" applyBorder="1" applyAlignment="1" applyProtection="1">
      <alignment/>
      <protection/>
    </xf>
    <xf numFmtId="181" fontId="16" fillId="0" borderId="20" xfId="49" applyNumberFormat="1" applyFont="1" applyFill="1" applyBorder="1" applyAlignment="1" applyProtection="1">
      <alignment/>
      <protection/>
    </xf>
    <xf numFmtId="181" fontId="15" fillId="0" borderId="19" xfId="49" applyNumberFormat="1" applyFont="1" applyFill="1" applyBorder="1" applyAlignment="1" applyProtection="1">
      <alignment horizontal="right"/>
      <protection/>
    </xf>
    <xf numFmtId="181" fontId="15" fillId="0" borderId="20" xfId="49" applyNumberFormat="1" applyFont="1" applyFill="1" applyBorder="1" applyAlignment="1" applyProtection="1">
      <alignment/>
      <protection/>
    </xf>
    <xf numFmtId="181" fontId="15" fillId="0" borderId="15" xfId="49" applyNumberFormat="1" applyFont="1" applyFill="1" applyBorder="1" applyAlignment="1" applyProtection="1">
      <alignment vertical="center" shrinkToFit="1"/>
      <protection/>
    </xf>
    <xf numFmtId="38" fontId="23" fillId="0" borderId="33" xfId="49" applyFont="1" applyBorder="1" applyAlignment="1" applyProtection="1" quotePrefix="1">
      <alignment horizontal="left" vertical="center"/>
      <protection/>
    </xf>
    <xf numFmtId="181" fontId="15" fillId="0" borderId="15" xfId="49" applyNumberFormat="1" applyFont="1" applyBorder="1" applyAlignment="1" applyProtection="1">
      <alignment wrapText="1"/>
      <protection/>
    </xf>
    <xf numFmtId="38" fontId="19" fillId="0" borderId="27" xfId="49" applyFont="1" applyFill="1" applyBorder="1" applyAlignment="1" applyProtection="1">
      <alignment horizontal="left" vertical="center"/>
      <protection/>
    </xf>
    <xf numFmtId="38" fontId="15" fillId="0" borderId="80" xfId="49" applyFont="1" applyBorder="1" applyAlignment="1" applyProtection="1">
      <alignment vertical="center" shrinkToFit="1"/>
      <protection/>
    </xf>
    <xf numFmtId="38" fontId="15" fillId="0" borderId="14" xfId="49" applyFont="1" applyBorder="1" applyAlignment="1" applyProtection="1">
      <alignment vertical="center" shrinkToFit="1"/>
      <protection/>
    </xf>
    <xf numFmtId="38" fontId="15" fillId="0" borderId="17" xfId="49" applyFont="1" applyBorder="1" applyAlignment="1" applyProtection="1">
      <alignment vertical="center" shrinkToFit="1"/>
      <protection/>
    </xf>
    <xf numFmtId="38" fontId="15" fillId="0" borderId="26" xfId="49" applyFont="1" applyBorder="1" applyAlignment="1" applyProtection="1">
      <alignment vertical="center" shrinkToFit="1"/>
      <protection/>
    </xf>
    <xf numFmtId="38" fontId="15" fillId="0" borderId="86" xfId="49" applyFont="1" applyBorder="1" applyAlignment="1" applyProtection="1">
      <alignment vertical="center" shrinkToFit="1"/>
      <protection/>
    </xf>
    <xf numFmtId="181" fontId="15" fillId="0" borderId="10" xfId="49" applyNumberFormat="1" applyFont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wrapText="1" shrinkToFit="1"/>
      <protection/>
    </xf>
    <xf numFmtId="38" fontId="15" fillId="0" borderId="16" xfId="49" applyFont="1" applyFill="1" applyBorder="1" applyAlignment="1" applyProtection="1">
      <alignment horizontal="left" wrapText="1" shrinkToFit="1"/>
      <protection/>
    </xf>
    <xf numFmtId="38" fontId="15" fillId="0" borderId="0" xfId="51" applyFont="1" applyFill="1" applyBorder="1" applyAlignment="1">
      <alignment horizontal="right" vertical="center"/>
    </xf>
    <xf numFmtId="176" fontId="16" fillId="0" borderId="15" xfId="49" applyNumberFormat="1" applyFont="1" applyBorder="1" applyAlignment="1">
      <alignment horizontal="right" vertical="center"/>
    </xf>
    <xf numFmtId="38" fontId="15" fillId="0" borderId="34" xfId="49" applyFont="1" applyBorder="1" applyAlignment="1" applyProtection="1">
      <alignment horizontal="left" vertical="center" shrinkToFit="1"/>
      <protection/>
    </xf>
    <xf numFmtId="38" fontId="15" fillId="0" borderId="22" xfId="49" applyFont="1" applyBorder="1" applyAlignment="1" applyProtection="1">
      <alignment horizontal="left" vertical="center" shrinkToFit="1"/>
      <protection/>
    </xf>
    <xf numFmtId="181" fontId="15" fillId="0" borderId="21" xfId="49" applyNumberFormat="1" applyFont="1" applyBorder="1" applyAlignment="1" applyProtection="1">
      <alignment vertical="center" shrinkToFit="1"/>
      <protection/>
    </xf>
    <xf numFmtId="181" fontId="69" fillId="0" borderId="23" xfId="49" applyNumberFormat="1" applyFont="1" applyFill="1" applyBorder="1" applyAlignment="1" applyProtection="1">
      <alignment/>
      <protection/>
    </xf>
    <xf numFmtId="38" fontId="15" fillId="0" borderId="15" xfId="49" applyFont="1" applyFill="1" applyBorder="1" applyAlignment="1" applyProtection="1">
      <alignment horizontal="right" shrinkToFit="1"/>
      <protection/>
    </xf>
    <xf numFmtId="176" fontId="69" fillId="0" borderId="17" xfId="49" applyNumberFormat="1" applyFont="1" applyFill="1" applyBorder="1" applyAlignment="1" applyProtection="1">
      <alignment horizontal="right"/>
      <protection/>
    </xf>
    <xf numFmtId="38" fontId="16" fillId="0" borderId="17" xfId="49" applyFont="1" applyFill="1" applyBorder="1" applyAlignment="1" applyProtection="1">
      <alignment horizontal="right" vertical="center"/>
      <protection/>
    </xf>
    <xf numFmtId="38" fontId="16" fillId="0" borderId="16" xfId="49" applyFont="1" applyFill="1" applyBorder="1" applyAlignment="1" applyProtection="1">
      <alignment horizontal="left" vertical="center"/>
      <protection/>
    </xf>
    <xf numFmtId="38" fontId="16" fillId="0" borderId="19" xfId="49" applyFont="1" applyFill="1" applyBorder="1" applyAlignment="1" applyProtection="1">
      <alignment horizontal="left" vertical="center"/>
      <protection/>
    </xf>
    <xf numFmtId="38" fontId="16" fillId="0" borderId="23" xfId="49" applyFont="1" applyFill="1" applyBorder="1" applyAlignment="1" applyProtection="1">
      <alignment horizontal="right" vertical="center"/>
      <protection/>
    </xf>
    <xf numFmtId="38" fontId="16" fillId="0" borderId="22" xfId="49" applyFont="1" applyFill="1" applyBorder="1" applyAlignment="1" applyProtection="1">
      <alignment horizontal="left" vertical="center"/>
      <protection/>
    </xf>
    <xf numFmtId="181" fontId="15" fillId="0" borderId="15" xfId="49" applyNumberFormat="1" applyFont="1" applyBorder="1" applyAlignment="1" applyProtection="1" quotePrefix="1">
      <alignment horizontal="right" vertical="center"/>
      <protection/>
    </xf>
    <xf numFmtId="181" fontId="15" fillId="0" borderId="16" xfId="49" applyNumberFormat="1" applyFont="1" applyFill="1" applyBorder="1" applyAlignment="1" applyProtection="1">
      <alignment horizontal="right"/>
      <protection/>
    </xf>
    <xf numFmtId="176" fontId="16" fillId="0" borderId="15" xfId="49" applyNumberFormat="1" applyFont="1" applyFill="1" applyBorder="1" applyAlignment="1" applyProtection="1">
      <alignment/>
      <protection/>
    </xf>
    <xf numFmtId="38" fontId="16" fillId="0" borderId="16" xfId="49" applyFont="1" applyFill="1" applyBorder="1" applyAlignment="1" applyProtection="1">
      <alignment horizontal="right"/>
      <protection/>
    </xf>
    <xf numFmtId="176" fontId="16" fillId="0" borderId="16" xfId="49" applyNumberFormat="1" applyFont="1" applyFill="1" applyBorder="1" applyAlignment="1" applyProtection="1">
      <alignment horizontal="right"/>
      <protection/>
    </xf>
    <xf numFmtId="176" fontId="15" fillId="0" borderId="16" xfId="49" applyNumberFormat="1" applyFont="1" applyFill="1" applyBorder="1" applyAlignment="1" applyProtection="1">
      <alignment horizontal="right"/>
      <protection/>
    </xf>
    <xf numFmtId="38" fontId="16" fillId="0" borderId="33" xfId="49" applyFont="1" applyFill="1" applyBorder="1" applyAlignment="1" applyProtection="1" quotePrefix="1">
      <alignment horizontal="left" vertical="center" wrapText="1"/>
      <protection/>
    </xf>
    <xf numFmtId="38" fontId="15" fillId="0" borderId="27" xfId="49" applyFont="1" applyFill="1" applyBorder="1" applyAlignment="1" applyProtection="1">
      <alignment horizontal="left" vertical="center" wrapText="1"/>
      <protection/>
    </xf>
    <xf numFmtId="38" fontId="15" fillId="0" borderId="27" xfId="49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38" fontId="15" fillId="0" borderId="0" xfId="49" applyFont="1" applyBorder="1" applyAlignment="1">
      <alignment/>
    </xf>
    <xf numFmtId="38" fontId="15" fillId="0" borderId="0" xfId="49" applyFont="1" applyBorder="1" applyAlignment="1" applyProtection="1" quotePrefix="1">
      <alignment/>
      <protection/>
    </xf>
    <xf numFmtId="37" fontId="15" fillId="0" borderId="0" xfId="63" applyNumberFormat="1" applyFont="1" applyBorder="1" applyAlignment="1" applyProtection="1" quotePrefix="1">
      <alignment horizontal="right"/>
      <protection/>
    </xf>
    <xf numFmtId="0" fontId="20" fillId="0" borderId="0" xfId="0" applyFont="1" applyBorder="1" applyAlignment="1">
      <alignment/>
    </xf>
    <xf numFmtId="0" fontId="25" fillId="0" borderId="0" xfId="49" applyNumberFormat="1" applyFont="1" applyBorder="1" applyAlignment="1">
      <alignment horizontal="right" vertical="center"/>
    </xf>
    <xf numFmtId="0" fontId="25" fillId="0" borderId="0" xfId="49" applyNumberFormat="1" applyFont="1" applyBorder="1" applyAlignment="1" applyProtection="1" quotePrefix="1">
      <alignment horizontal="right" vertical="center"/>
      <protection/>
    </xf>
    <xf numFmtId="0" fontId="25" fillId="0" borderId="0" xfId="63" applyNumberFormat="1" applyFont="1" applyBorder="1" applyAlignment="1">
      <alignment horizontal="right" vertical="center"/>
      <protection/>
    </xf>
    <xf numFmtId="0" fontId="20" fillId="0" borderId="0" xfId="0" applyFont="1" applyAlignment="1">
      <alignment/>
    </xf>
    <xf numFmtId="0" fontId="20" fillId="0" borderId="90" xfId="0" applyFont="1" applyBorder="1" applyAlignment="1">
      <alignment/>
    </xf>
    <xf numFmtId="0" fontId="20" fillId="0" borderId="0" xfId="0" applyFont="1" applyAlignment="1">
      <alignment/>
    </xf>
    <xf numFmtId="181" fontId="19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5" fillId="0" borderId="10" xfId="63" applyFont="1" applyBorder="1" applyAlignment="1" quotePrefix="1">
      <alignment horizontal="right" vertical="top"/>
      <protection/>
    </xf>
    <xf numFmtId="176" fontId="14" fillId="0" borderId="0" xfId="0" applyNumberFormat="1" applyFont="1" applyAlignment="1">
      <alignment/>
    </xf>
    <xf numFmtId="181" fontId="14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0" fillId="0" borderId="64" xfId="0" applyFont="1" applyFill="1" applyBorder="1" applyAlignment="1" applyProtection="1">
      <alignment vertical="center"/>
      <protection/>
    </xf>
    <xf numFmtId="0" fontId="30" fillId="0" borderId="91" xfId="0" applyFont="1" applyFill="1" applyBorder="1" applyAlignment="1" applyProtection="1">
      <alignment vertical="center"/>
      <protection/>
    </xf>
    <xf numFmtId="38" fontId="16" fillId="0" borderId="10" xfId="49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38" fontId="13" fillId="0" borderId="11" xfId="49" applyFont="1" applyFill="1" applyBorder="1" applyAlignment="1" applyProtection="1">
      <alignment horizontal="center" vertical="center" wrapText="1"/>
      <protection/>
    </xf>
    <xf numFmtId="38" fontId="13" fillId="0" borderId="12" xfId="49" applyFont="1" applyFill="1" applyBorder="1" applyAlignment="1" applyProtection="1">
      <alignment horizontal="center" vertical="center"/>
      <protection/>
    </xf>
    <xf numFmtId="38" fontId="13" fillId="0" borderId="49" xfId="49" applyFont="1" applyFill="1" applyBorder="1" applyAlignment="1" applyProtection="1">
      <alignment horizontal="center" vertical="center"/>
      <protection/>
    </xf>
    <xf numFmtId="38" fontId="13" fillId="0" borderId="50" xfId="49" applyFont="1" applyFill="1" applyBorder="1" applyAlignment="1" applyProtection="1">
      <alignment horizontal="center" vertical="center"/>
      <protection/>
    </xf>
    <xf numFmtId="38" fontId="15" fillId="0" borderId="10" xfId="49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>
      <alignment horizontal="left" vertical="center"/>
      <protection/>
    </xf>
    <xf numFmtId="38" fontId="13" fillId="0" borderId="11" xfId="49" applyFont="1" applyBorder="1" applyAlignment="1" applyProtection="1">
      <alignment horizontal="center" vertical="center" wrapText="1"/>
      <protection/>
    </xf>
    <xf numFmtId="38" fontId="13" fillId="0" borderId="12" xfId="49" applyFont="1" applyBorder="1" applyAlignment="1" applyProtection="1">
      <alignment horizontal="center" vertical="center"/>
      <protection/>
    </xf>
    <xf numFmtId="38" fontId="13" fillId="0" borderId="49" xfId="49" applyFont="1" applyBorder="1" applyAlignment="1" applyProtection="1">
      <alignment horizontal="center" vertical="center"/>
      <protection/>
    </xf>
    <xf numFmtId="38" fontId="13" fillId="0" borderId="50" xfId="49" applyFont="1" applyBorder="1" applyAlignment="1" applyProtection="1">
      <alignment horizontal="center" vertical="center"/>
      <protection/>
    </xf>
    <xf numFmtId="38" fontId="28" fillId="0" borderId="11" xfId="49" applyFont="1" applyBorder="1" applyAlignment="1" applyProtection="1">
      <alignment horizontal="center" vertical="center" wrapText="1"/>
      <protection/>
    </xf>
    <xf numFmtId="38" fontId="28" fillId="0" borderId="12" xfId="49" applyFont="1" applyBorder="1" applyAlignment="1" applyProtection="1">
      <alignment horizontal="center" vertical="center"/>
      <protection/>
    </xf>
    <xf numFmtId="38" fontId="28" fillId="0" borderId="49" xfId="49" applyFont="1" applyBorder="1" applyAlignment="1" applyProtection="1">
      <alignment horizontal="center" vertical="center"/>
      <protection/>
    </xf>
    <xf numFmtId="38" fontId="28" fillId="0" borderId="50" xfId="49" applyFont="1" applyBorder="1" applyAlignment="1" applyProtection="1">
      <alignment horizontal="center" vertical="center"/>
      <protection/>
    </xf>
    <xf numFmtId="38" fontId="16" fillId="0" borderId="10" xfId="49" applyFont="1" applyFill="1" applyBorder="1" applyAlignment="1" applyProtection="1">
      <alignment horizontal="left" vertical="center"/>
      <protection/>
    </xf>
    <xf numFmtId="38" fontId="16" fillId="0" borderId="11" xfId="49" applyFont="1" applyBorder="1" applyAlignment="1" applyProtection="1">
      <alignment horizontal="center" vertical="center"/>
      <protection/>
    </xf>
    <xf numFmtId="38" fontId="16" fillId="0" borderId="12" xfId="49" applyFont="1" applyBorder="1" applyAlignment="1" applyProtection="1">
      <alignment horizontal="center" vertical="center"/>
      <protection/>
    </xf>
    <xf numFmtId="38" fontId="16" fillId="0" borderId="49" xfId="49" applyFont="1" applyBorder="1" applyAlignment="1" applyProtection="1">
      <alignment horizontal="center" vertical="center"/>
      <protection/>
    </xf>
    <xf numFmtId="38" fontId="16" fillId="0" borderId="50" xfId="49" applyFont="1" applyBorder="1" applyAlignment="1" applyProtection="1">
      <alignment horizontal="center" vertical="center"/>
      <protection/>
    </xf>
    <xf numFmtId="38" fontId="16" fillId="0" borderId="11" xfId="49" applyFont="1" applyFill="1" applyBorder="1" applyAlignment="1" applyProtection="1">
      <alignment horizontal="center" vertical="center"/>
      <protection/>
    </xf>
    <xf numFmtId="38" fontId="16" fillId="0" borderId="12" xfId="49" applyFont="1" applyFill="1" applyBorder="1" applyAlignment="1" applyProtection="1">
      <alignment horizontal="center" vertical="center"/>
      <protection/>
    </xf>
    <xf numFmtId="38" fontId="16" fillId="0" borderId="49" xfId="49" applyFont="1" applyFill="1" applyBorder="1" applyAlignment="1" applyProtection="1">
      <alignment horizontal="center" vertical="center"/>
      <protection/>
    </xf>
    <xf numFmtId="38" fontId="16" fillId="0" borderId="50" xfId="49" applyFont="1" applyFill="1" applyBorder="1" applyAlignment="1" applyProtection="1">
      <alignment horizontal="center" vertical="center"/>
      <protection/>
    </xf>
    <xf numFmtId="0" fontId="13" fillId="0" borderId="92" xfId="0" applyFont="1" applyFill="1" applyBorder="1" applyAlignment="1">
      <alignment horizontal="center" vertical="center" shrinkToFit="1"/>
    </xf>
    <xf numFmtId="0" fontId="13" fillId="0" borderId="93" xfId="0" applyFont="1" applyFill="1" applyBorder="1" applyAlignment="1">
      <alignment horizontal="center" vertical="center" shrinkToFit="1"/>
    </xf>
    <xf numFmtId="0" fontId="13" fillId="0" borderId="9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 quotePrefix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95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97" xfId="0" applyFont="1" applyFill="1" applyBorder="1" applyAlignment="1">
      <alignment horizontal="left" vertical="center"/>
    </xf>
    <xf numFmtId="0" fontId="13" fillId="0" borderId="98" xfId="0" applyFont="1" applyFill="1" applyBorder="1" applyAlignment="1">
      <alignment horizontal="left" vertical="center"/>
    </xf>
    <xf numFmtId="38" fontId="16" fillId="0" borderId="99" xfId="49" applyFont="1" applyFill="1" applyBorder="1" applyAlignment="1" applyProtection="1">
      <alignment horizontal="center" vertical="center"/>
      <protection/>
    </xf>
    <xf numFmtId="38" fontId="16" fillId="0" borderId="100" xfId="49" applyFont="1" applyFill="1" applyBorder="1" applyAlignment="1" applyProtection="1">
      <alignment horizontal="center" vertical="center"/>
      <protection/>
    </xf>
    <xf numFmtId="0" fontId="13" fillId="0" borderId="95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14" fillId="0" borderId="96" xfId="0" applyFont="1" applyFill="1" applyBorder="1" applyAlignment="1">
      <alignment horizontal="center" vertical="center" shrinkToFit="1"/>
    </xf>
    <xf numFmtId="0" fontId="18" fillId="0" borderId="92" xfId="0" applyFont="1" applyFill="1" applyBorder="1" applyAlignment="1">
      <alignment horizontal="center" vertical="center" textRotation="255" wrapText="1" shrinkToFit="1"/>
    </xf>
    <xf numFmtId="0" fontId="14" fillId="0" borderId="90" xfId="0" applyFont="1" applyFill="1" applyBorder="1" applyAlignment="1">
      <alignment horizontal="center" vertical="center" textRotation="255" shrinkToFit="1"/>
    </xf>
    <xf numFmtId="0" fontId="14" fillId="0" borderId="94" xfId="0" applyFont="1" applyFill="1" applyBorder="1" applyAlignment="1">
      <alignment horizontal="center" vertical="center" textRotation="255" shrinkToFit="1"/>
    </xf>
    <xf numFmtId="38" fontId="16" fillId="0" borderId="101" xfId="49" applyFont="1" applyFill="1" applyBorder="1" applyAlignment="1" applyProtection="1">
      <alignment horizontal="center" vertical="center"/>
      <protection/>
    </xf>
    <xf numFmtId="38" fontId="16" fillId="0" borderId="31" xfId="49" applyFont="1" applyFill="1" applyBorder="1" applyAlignment="1" applyProtection="1">
      <alignment horizontal="center" vertical="center"/>
      <protection/>
    </xf>
    <xf numFmtId="38" fontId="16" fillId="0" borderId="102" xfId="49" applyFont="1" applyFill="1" applyBorder="1" applyAlignment="1" applyProtection="1">
      <alignment horizontal="center" vertical="center"/>
      <protection/>
    </xf>
    <xf numFmtId="0" fontId="15" fillId="0" borderId="0" xfId="63" applyFont="1" applyBorder="1" applyAlignment="1" quotePrefix="1">
      <alignment horizontal="center" vertical="top"/>
      <protection/>
    </xf>
    <xf numFmtId="38" fontId="16" fillId="0" borderId="93" xfId="49" applyFont="1" applyFill="1" applyBorder="1" applyAlignment="1" applyProtection="1">
      <alignment horizontal="center" vertical="center"/>
      <protection/>
    </xf>
    <xf numFmtId="38" fontId="16" fillId="0" borderId="78" xfId="49" applyFont="1" applyFill="1" applyBorder="1" applyAlignment="1" applyProtection="1">
      <alignment horizontal="center" vertical="center"/>
      <protection/>
    </xf>
    <xf numFmtId="38" fontId="16" fillId="0" borderId="92" xfId="49" applyFont="1" applyBorder="1" applyAlignment="1" applyProtection="1">
      <alignment horizontal="center" vertical="center"/>
      <protection/>
    </xf>
    <xf numFmtId="38" fontId="16" fillId="0" borderId="42" xfId="49" applyFont="1" applyBorder="1" applyAlignment="1" applyProtection="1">
      <alignment horizontal="center" vertical="center"/>
      <protection/>
    </xf>
    <xf numFmtId="38" fontId="16" fillId="0" borderId="94" xfId="49" applyFont="1" applyBorder="1" applyAlignment="1" applyProtection="1">
      <alignment horizontal="center" vertical="center"/>
      <protection/>
    </xf>
    <xf numFmtId="38" fontId="16" fillId="0" borderId="39" xfId="49" applyFont="1" applyBorder="1" applyAlignment="1" applyProtection="1">
      <alignment horizontal="center" vertical="center"/>
      <protection/>
    </xf>
    <xf numFmtId="38" fontId="16" fillId="0" borderId="41" xfId="49" applyFont="1" applyFill="1" applyBorder="1" applyAlignment="1" applyProtection="1">
      <alignment horizontal="center" vertical="center"/>
      <protection/>
    </xf>
    <xf numFmtId="38" fontId="16" fillId="0" borderId="32" xfId="49" applyFont="1" applyFill="1" applyBorder="1" applyAlignment="1" applyProtection="1">
      <alignment horizontal="center" vertical="center"/>
      <protection/>
    </xf>
    <xf numFmtId="38" fontId="16" fillId="0" borderId="25" xfId="49" applyFont="1" applyBorder="1" applyAlignment="1" applyProtection="1">
      <alignment horizontal="left" vertical="center" wrapText="1"/>
      <protection/>
    </xf>
    <xf numFmtId="38" fontId="16" fillId="0" borderId="24" xfId="49" applyFont="1" applyBorder="1" applyAlignment="1" applyProtection="1">
      <alignment horizontal="left" vertical="center" wrapText="1"/>
      <protection/>
    </xf>
    <xf numFmtId="38" fontId="16" fillId="0" borderId="26" xfId="49" applyFont="1" applyBorder="1" applyAlignment="1" applyProtection="1">
      <alignment horizontal="left" vertical="center" wrapText="1"/>
      <protection/>
    </xf>
    <xf numFmtId="38" fontId="16" fillId="0" borderId="45" xfId="49" applyFont="1" applyBorder="1" applyAlignment="1" applyProtection="1">
      <alignment horizontal="center" vertical="center"/>
      <protection/>
    </xf>
    <xf numFmtId="38" fontId="16" fillId="0" borderId="10" xfId="49" applyFont="1" applyBorder="1" applyAlignment="1" applyProtection="1">
      <alignment horizontal="center" vertical="center"/>
      <protection/>
    </xf>
    <xf numFmtId="38" fontId="16" fillId="0" borderId="25" xfId="49" applyFont="1" applyFill="1" applyBorder="1" applyAlignment="1" applyProtection="1">
      <alignment horizontal="left" vertical="center" wrapText="1"/>
      <protection/>
    </xf>
    <xf numFmtId="38" fontId="16" fillId="0" borderId="24" xfId="49" applyFont="1" applyFill="1" applyBorder="1" applyAlignment="1" applyProtection="1">
      <alignment horizontal="left" vertical="center"/>
      <protection/>
    </xf>
    <xf numFmtId="38" fontId="16" fillId="0" borderId="26" xfId="49" applyFont="1" applyFill="1" applyBorder="1" applyAlignment="1" applyProtection="1">
      <alignment horizontal="left" vertical="center"/>
      <protection/>
    </xf>
    <xf numFmtId="38" fontId="16" fillId="0" borderId="13" xfId="49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38" fontId="19" fillId="0" borderId="19" xfId="49" applyFont="1" applyBorder="1" applyAlignment="1">
      <alignment horizontal="left" vertical="center"/>
    </xf>
    <xf numFmtId="38" fontId="19" fillId="0" borderId="18" xfId="49" applyFont="1" applyBorder="1" applyAlignment="1">
      <alignment horizontal="left" vertical="center"/>
    </xf>
    <xf numFmtId="38" fontId="19" fillId="0" borderId="20" xfId="49" applyFont="1" applyBorder="1" applyAlignment="1">
      <alignment horizontal="left" vertical="center"/>
    </xf>
    <xf numFmtId="38" fontId="16" fillId="0" borderId="40" xfId="49" applyFont="1" applyFill="1" applyBorder="1" applyAlignment="1" applyProtection="1">
      <alignment horizontal="center" vertical="center"/>
      <protection/>
    </xf>
    <xf numFmtId="0" fontId="20" fillId="0" borderId="90" xfId="0" applyFont="1" applyBorder="1" applyAlignment="1">
      <alignment horizontal="center"/>
    </xf>
    <xf numFmtId="38" fontId="16" fillId="0" borderId="43" xfId="49" applyFont="1" applyFill="1" applyBorder="1" applyAlignment="1" applyProtection="1">
      <alignment horizontal="center" vertical="center"/>
      <protection/>
    </xf>
    <xf numFmtId="38" fontId="16" fillId="0" borderId="44" xfId="49" applyFont="1" applyFill="1" applyBorder="1" applyAlignment="1" applyProtection="1">
      <alignment horizontal="center" vertical="center"/>
      <protection/>
    </xf>
    <xf numFmtId="0" fontId="15" fillId="0" borderId="0" xfId="49" applyNumberFormat="1" applyFont="1" applyFill="1" applyBorder="1" applyAlignment="1">
      <alignment horizontal="right" vertical="center"/>
    </xf>
    <xf numFmtId="38" fontId="16" fillId="0" borderId="95" xfId="49" applyFont="1" applyFill="1" applyBorder="1" applyAlignment="1" applyProtection="1">
      <alignment horizontal="center" vertical="center"/>
      <protection/>
    </xf>
    <xf numFmtId="38" fontId="16" fillId="0" borderId="96" xfId="49" applyFont="1" applyFill="1" applyBorder="1" applyAlignment="1" applyProtection="1">
      <alignment horizontal="center" vertical="center"/>
      <protection/>
    </xf>
    <xf numFmtId="0" fontId="21" fillId="0" borderId="103" xfId="0" applyFont="1" applyFill="1" applyBorder="1" applyAlignment="1" applyProtection="1">
      <alignment horizontal="left" vertical="center"/>
      <protection/>
    </xf>
    <xf numFmtId="0" fontId="21" fillId="0" borderId="65" xfId="0" applyFont="1" applyFill="1" applyBorder="1" applyAlignment="1" applyProtection="1">
      <alignment horizontal="left" vertical="center"/>
      <protection/>
    </xf>
    <xf numFmtId="0" fontId="21" fillId="0" borderId="104" xfId="0" applyFont="1" applyFill="1" applyBorder="1" applyAlignment="1" applyProtection="1">
      <alignment horizontal="left" vertical="center"/>
      <protection/>
    </xf>
    <xf numFmtId="0" fontId="21" fillId="0" borderId="56" xfId="0" applyFont="1" applyFill="1" applyBorder="1" applyAlignment="1" applyProtection="1">
      <alignment horizontal="left" vertical="center"/>
      <protection/>
    </xf>
    <xf numFmtId="0" fontId="21" fillId="0" borderId="105" xfId="0" applyFont="1" applyFill="1" applyBorder="1" applyAlignment="1" applyProtection="1">
      <alignment horizontal="left" vertical="center"/>
      <protection/>
    </xf>
    <xf numFmtId="0" fontId="21" fillId="0" borderId="63" xfId="0" applyFont="1" applyFill="1" applyBorder="1" applyAlignment="1" applyProtection="1">
      <alignment horizontal="left" vertical="center"/>
      <protection/>
    </xf>
    <xf numFmtId="0" fontId="30" fillId="0" borderId="91" xfId="0" applyFont="1" applyFill="1" applyBorder="1" applyAlignment="1" applyProtection="1">
      <alignment horizontal="left" vertical="center" wrapText="1"/>
      <protection/>
    </xf>
    <xf numFmtId="0" fontId="30" fillId="0" borderId="64" xfId="0" applyFont="1" applyFill="1" applyBorder="1" applyAlignment="1" applyProtection="1">
      <alignment horizontal="left" vertical="center" wrapText="1"/>
      <protection/>
    </xf>
    <xf numFmtId="0" fontId="21" fillId="0" borderId="106" xfId="0" applyFont="1" applyFill="1" applyBorder="1" applyAlignment="1" applyProtection="1">
      <alignment horizontal="left" vertical="center"/>
      <protection/>
    </xf>
    <xf numFmtId="0" fontId="21" fillId="0" borderId="98" xfId="0" applyFont="1" applyFill="1" applyBorder="1" applyAlignment="1" applyProtection="1">
      <alignment horizontal="left" vertical="center"/>
      <protection/>
    </xf>
    <xf numFmtId="0" fontId="21" fillId="0" borderId="107" xfId="62" applyFont="1" applyFill="1" applyBorder="1" applyAlignment="1" applyProtection="1">
      <alignment horizontal="left" vertical="center" wrapText="1"/>
      <protection/>
    </xf>
    <xf numFmtId="0" fontId="21" fillId="0" borderId="52" xfId="62" applyFont="1" applyFill="1" applyBorder="1" applyAlignment="1" applyProtection="1">
      <alignment horizontal="left" vertical="center" wrapText="1"/>
      <protection/>
    </xf>
    <xf numFmtId="0" fontId="30" fillId="0" borderId="91" xfId="0" applyFont="1" applyFill="1" applyBorder="1" applyAlignment="1" applyProtection="1">
      <alignment horizontal="left" vertical="center"/>
      <protection/>
    </xf>
    <xf numFmtId="0" fontId="30" fillId="0" borderId="64" xfId="0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 quotePrefix="1">
      <alignment horizontal="left"/>
      <protection/>
    </xf>
    <xf numFmtId="38" fontId="15" fillId="0" borderId="11" xfId="49" applyFont="1" applyFill="1" applyBorder="1" applyAlignment="1">
      <alignment/>
    </xf>
    <xf numFmtId="38" fontId="15" fillId="0" borderId="0" xfId="49" applyFont="1" applyFill="1" applyBorder="1" applyAlignment="1">
      <alignment vertical="center"/>
    </xf>
    <xf numFmtId="38" fontId="19" fillId="0" borderId="19" xfId="49" applyFont="1" applyFill="1" applyBorder="1" applyAlignment="1" applyProtection="1">
      <alignment horizontal="left" vertical="center"/>
      <protection/>
    </xf>
    <xf numFmtId="38" fontId="19" fillId="0" borderId="18" xfId="49" applyFont="1" applyFill="1" applyBorder="1" applyAlignment="1" applyProtection="1">
      <alignment vertical="center"/>
      <protection/>
    </xf>
    <xf numFmtId="38" fontId="15" fillId="0" borderId="22" xfId="49" applyFont="1" applyFill="1" applyBorder="1" applyAlignment="1" applyProtection="1">
      <alignment horizontal="left" vertical="center"/>
      <protection/>
    </xf>
    <xf numFmtId="38" fontId="15" fillId="0" borderId="21" xfId="49" applyFont="1" applyFill="1" applyBorder="1" applyAlignment="1" applyProtection="1">
      <alignment vertical="center"/>
      <protection/>
    </xf>
    <xf numFmtId="38" fontId="15" fillId="0" borderId="13" xfId="49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8" fontId="16" fillId="0" borderId="0" xfId="49" applyFont="1" applyFill="1" applyBorder="1" applyAlignment="1" applyProtection="1" quotePrefix="1">
      <alignment horizontal="left"/>
      <protection/>
    </xf>
    <xf numFmtId="38" fontId="16" fillId="0" borderId="0" xfId="49" applyFont="1" applyFill="1" applyBorder="1" applyAlignment="1" applyProtection="1" quotePrefix="1">
      <alignment/>
      <protection/>
    </xf>
    <xf numFmtId="38" fontId="28" fillId="0" borderId="11" xfId="49" applyFont="1" applyFill="1" applyBorder="1" applyAlignment="1" applyProtection="1">
      <alignment horizontal="center" vertical="center" wrapText="1"/>
      <protection/>
    </xf>
    <xf numFmtId="38" fontId="28" fillId="0" borderId="12" xfId="49" applyFont="1" applyFill="1" applyBorder="1" applyAlignment="1" applyProtection="1">
      <alignment horizontal="center" vertical="center"/>
      <protection/>
    </xf>
    <xf numFmtId="38" fontId="28" fillId="0" borderId="49" xfId="49" applyFont="1" applyFill="1" applyBorder="1" applyAlignment="1" applyProtection="1">
      <alignment horizontal="center" vertical="center"/>
      <protection/>
    </xf>
    <xf numFmtId="38" fontId="28" fillId="0" borderId="50" xfId="49" applyFont="1" applyFill="1" applyBorder="1" applyAlignment="1" applyProtection="1">
      <alignment horizontal="center" vertical="center"/>
      <protection/>
    </xf>
    <xf numFmtId="38" fontId="15" fillId="0" borderId="46" xfId="49" applyFont="1" applyFill="1" applyBorder="1" applyAlignment="1" applyProtection="1">
      <alignment horizontal="left" vertical="center" shrinkToFit="1"/>
      <protection/>
    </xf>
    <xf numFmtId="38" fontId="15" fillId="0" borderId="16" xfId="49" applyFont="1" applyFill="1" applyBorder="1" applyAlignment="1" applyProtection="1" quotePrefix="1">
      <alignment horizontal="left" vertical="center" shrinkToFit="1"/>
      <protection/>
    </xf>
    <xf numFmtId="38" fontId="15" fillId="0" borderId="13" xfId="49" applyFont="1" applyFill="1" applyBorder="1" applyAlignment="1" applyProtection="1">
      <alignment horizontal="left" vertical="center" shrinkToFit="1"/>
      <protection/>
    </xf>
    <xf numFmtId="181" fontId="15" fillId="0" borderId="0" xfId="49" applyNumberFormat="1" applyFont="1" applyFill="1" applyBorder="1" applyAlignment="1" applyProtection="1">
      <alignment vertical="center" shrinkToFit="1"/>
      <protection/>
    </xf>
    <xf numFmtId="38" fontId="15" fillId="0" borderId="22" xfId="49" applyFont="1" applyFill="1" applyBorder="1" applyAlignment="1" applyProtection="1">
      <alignment horizontal="left" vertical="center" shrinkToFit="1"/>
      <protection/>
    </xf>
    <xf numFmtId="181" fontId="15" fillId="0" borderId="21" xfId="49" applyNumberFormat="1" applyFont="1" applyFill="1" applyBorder="1" applyAlignment="1" applyProtection="1">
      <alignment vertical="center" shrinkToFit="1"/>
      <protection/>
    </xf>
    <xf numFmtId="38" fontId="15" fillId="0" borderId="13" xfId="49" applyFont="1" applyFill="1" applyBorder="1" applyAlignment="1" applyProtection="1">
      <alignment horizontal="left" vertical="center" wrapText="1"/>
      <protection/>
    </xf>
    <xf numFmtId="181" fontId="15" fillId="0" borderId="0" xfId="49" applyNumberFormat="1" applyFont="1" applyFill="1" applyBorder="1" applyAlignment="1" applyProtection="1">
      <alignment wrapText="1"/>
      <protection/>
    </xf>
    <xf numFmtId="38" fontId="15" fillId="0" borderId="0" xfId="49" applyFont="1" applyFill="1" applyBorder="1" applyAlignment="1" applyProtection="1">
      <alignment vertical="center" shrinkToFit="1"/>
      <protection/>
    </xf>
    <xf numFmtId="38" fontId="15" fillId="0" borderId="0" xfId="49" applyFont="1" applyFill="1" applyBorder="1" applyAlignment="1" applyProtection="1">
      <alignment horizontal="left" vertical="center" shrinkToFit="1"/>
      <protection/>
    </xf>
    <xf numFmtId="38" fontId="15" fillId="0" borderId="81" xfId="49" applyFont="1" applyFill="1" applyBorder="1" applyAlignment="1" applyProtection="1">
      <alignment horizontal="left" vertical="center" shrinkToFit="1"/>
      <protection/>
    </xf>
    <xf numFmtId="38" fontId="15" fillId="0" borderId="80" xfId="49" applyFont="1" applyFill="1" applyBorder="1" applyAlignment="1" applyProtection="1">
      <alignment vertical="center" shrinkToFit="1"/>
      <protection/>
    </xf>
    <xf numFmtId="38" fontId="15" fillId="0" borderId="14" xfId="49" applyFont="1" applyFill="1" applyBorder="1" applyAlignment="1" applyProtection="1">
      <alignment vertical="center" shrinkToFit="1"/>
      <protection/>
    </xf>
    <xf numFmtId="38" fontId="15" fillId="0" borderId="15" xfId="49" applyFont="1" applyFill="1" applyBorder="1" applyAlignment="1" applyProtection="1">
      <alignment horizontal="left" vertical="center" shrinkToFit="1"/>
      <protection/>
    </xf>
    <xf numFmtId="38" fontId="15" fillId="0" borderId="17" xfId="49" applyFont="1" applyFill="1" applyBorder="1" applyAlignment="1" applyProtection="1">
      <alignment vertical="center" shrinkToFit="1"/>
      <protection/>
    </xf>
    <xf numFmtId="38" fontId="15" fillId="0" borderId="24" xfId="49" applyFont="1" applyFill="1" applyBorder="1" applyAlignment="1" applyProtection="1">
      <alignment horizontal="left" vertical="center" shrinkToFit="1"/>
      <protection/>
    </xf>
    <xf numFmtId="38" fontId="15" fillId="0" borderId="26" xfId="49" applyFont="1" applyFill="1" applyBorder="1" applyAlignment="1" applyProtection="1">
      <alignment vertical="center" shrinkToFit="1"/>
      <protection/>
    </xf>
    <xf numFmtId="38" fontId="15" fillId="0" borderId="87" xfId="49" applyFont="1" applyFill="1" applyBorder="1" applyAlignment="1" applyProtection="1">
      <alignment horizontal="left" vertical="center" shrinkToFit="1"/>
      <protection/>
    </xf>
    <xf numFmtId="38" fontId="15" fillId="0" borderId="86" xfId="49" applyFont="1" applyFill="1" applyBorder="1" applyAlignment="1" applyProtection="1">
      <alignment vertical="center" shrinkToFit="1"/>
      <protection/>
    </xf>
    <xf numFmtId="38" fontId="16" fillId="0" borderId="25" xfId="49" applyFont="1" applyFill="1" applyBorder="1" applyAlignment="1" applyProtection="1" quotePrefix="1">
      <alignment horizontal="left" vertical="center"/>
      <protection/>
    </xf>
    <xf numFmtId="38" fontId="16" fillId="0" borderId="26" xfId="49" applyFont="1" applyFill="1" applyBorder="1" applyAlignment="1" applyProtection="1" quotePrefix="1">
      <alignment vertical="center"/>
      <protection/>
    </xf>
    <xf numFmtId="38" fontId="16" fillId="0" borderId="13" xfId="49" applyFont="1" applyFill="1" applyBorder="1" applyAlignment="1" applyProtection="1">
      <alignment horizontal="left" vertical="center" wrapText="1"/>
      <protection/>
    </xf>
    <xf numFmtId="38" fontId="16" fillId="0" borderId="0" xfId="49" applyFont="1" applyFill="1" applyBorder="1" applyAlignment="1" applyProtection="1">
      <alignment vertical="center" wrapText="1"/>
      <protection/>
    </xf>
    <xf numFmtId="38" fontId="16" fillId="0" borderId="23" xfId="49" applyFont="1" applyFill="1" applyBorder="1" applyAlignment="1" applyProtection="1">
      <alignment vertical="center"/>
      <protection/>
    </xf>
    <xf numFmtId="38" fontId="16" fillId="0" borderId="25" xfId="49" applyFont="1" applyFill="1" applyBorder="1" applyAlignment="1" applyProtection="1" quotePrefix="1">
      <alignment horizontal="center" vertical="center"/>
      <protection/>
    </xf>
    <xf numFmtId="38" fontId="16" fillId="0" borderId="0" xfId="49" applyFont="1" applyFill="1" applyBorder="1" applyAlignment="1" applyProtection="1" quotePrefix="1">
      <alignment horizontal="right" vertical="center"/>
      <protection/>
    </xf>
    <xf numFmtId="38" fontId="16" fillId="0" borderId="13" xfId="49" applyFont="1" applyFill="1" applyBorder="1" applyAlignment="1" applyProtection="1" quotePrefix="1">
      <alignment horizontal="left" vertical="center" wrapText="1"/>
      <protection/>
    </xf>
    <xf numFmtId="38" fontId="16" fillId="0" borderId="0" xfId="49" applyFont="1" applyFill="1" applyBorder="1" applyAlignment="1" applyProtection="1" quotePrefix="1">
      <alignment vertical="center" wrapText="1"/>
      <protection/>
    </xf>
    <xf numFmtId="38" fontId="15" fillId="0" borderId="49" xfId="49" applyFont="1" applyFill="1" applyBorder="1" applyAlignment="1" applyProtection="1">
      <alignment horizontal="left" vertical="center"/>
      <protection/>
    </xf>
    <xf numFmtId="38" fontId="15" fillId="0" borderId="10" xfId="49" applyFont="1" applyFill="1" applyBorder="1" applyAlignment="1" applyProtection="1">
      <alignment vertical="center"/>
      <protection/>
    </xf>
    <xf numFmtId="181" fontId="15" fillId="0" borderId="10" xfId="49" applyNumberFormat="1" applyFont="1" applyFill="1" applyBorder="1" applyAlignment="1" applyProtection="1">
      <alignment vertical="center"/>
      <protection/>
    </xf>
    <xf numFmtId="38" fontId="15" fillId="0" borderId="49" xfId="49" applyFont="1" applyFill="1" applyBorder="1" applyAlignment="1" applyProtection="1">
      <alignment horizontal="distributed" vertical="center"/>
      <protection/>
    </xf>
    <xf numFmtId="38" fontId="26" fillId="0" borderId="0" xfId="49" applyFont="1" applyFill="1" applyBorder="1" applyAlignment="1">
      <alignment horizontal="distributed" vertical="center"/>
    </xf>
    <xf numFmtId="38" fontId="26" fillId="0" borderId="0" xfId="49" applyFont="1" applyFill="1" applyBorder="1" applyAlignment="1">
      <alignment vertical="center"/>
    </xf>
    <xf numFmtId="38" fontId="26" fillId="0" borderId="45" xfId="49" applyFont="1" applyFill="1" applyBorder="1" applyAlignment="1">
      <alignment horizontal="distributed" vertical="center"/>
    </xf>
    <xf numFmtId="38" fontId="26" fillId="0" borderId="45" xfId="49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/>
    </xf>
    <xf numFmtId="181" fontId="16" fillId="0" borderId="0" xfId="49" applyNumberFormat="1" applyFont="1" applyFill="1" applyBorder="1" applyAlignment="1" applyProtection="1" quotePrefix="1">
      <alignment vertical="center"/>
      <protection/>
    </xf>
    <xf numFmtId="181" fontId="16" fillId="0" borderId="0" xfId="49" applyNumberFormat="1" applyFont="1" applyFill="1" applyBorder="1" applyAlignment="1" applyProtection="1">
      <alignment vertical="center"/>
      <protection/>
    </xf>
    <xf numFmtId="181" fontId="16" fillId="0" borderId="12" xfId="49" applyNumberFormat="1" applyFont="1" applyFill="1" applyBorder="1" applyAlignment="1">
      <alignment vertical="center"/>
    </xf>
    <xf numFmtId="38" fontId="15" fillId="0" borderId="15" xfId="49" applyFont="1" applyFill="1" applyBorder="1" applyAlignment="1" applyProtection="1">
      <alignment horizontal="left" vertical="center"/>
      <protection/>
    </xf>
    <xf numFmtId="181" fontId="15" fillId="0" borderId="17" xfId="49" applyNumberFormat="1" applyFont="1" applyFill="1" applyBorder="1" applyAlignment="1" applyProtection="1">
      <alignment vertical="center"/>
      <protection/>
    </xf>
    <xf numFmtId="38" fontId="15" fillId="0" borderId="18" xfId="49" applyFont="1" applyFill="1" applyBorder="1" applyAlignment="1" applyProtection="1">
      <alignment horizontal="left" vertical="center"/>
      <protection/>
    </xf>
    <xf numFmtId="181" fontId="15" fillId="0" borderId="20" xfId="49" applyNumberFormat="1" applyFont="1" applyFill="1" applyBorder="1" applyAlignment="1" applyProtection="1">
      <alignment vertical="center"/>
      <protection/>
    </xf>
    <xf numFmtId="38" fontId="16" fillId="0" borderId="18" xfId="49" applyFont="1" applyFill="1" applyBorder="1" applyAlignment="1" applyProtection="1">
      <alignment horizontal="left" vertical="center" shrinkToFit="1"/>
      <protection/>
    </xf>
    <xf numFmtId="181" fontId="16" fillId="0" borderId="20" xfId="49" applyNumberFormat="1" applyFont="1" applyFill="1" applyBorder="1" applyAlignment="1" applyProtection="1">
      <alignment vertical="center" shrinkToFit="1"/>
      <protection/>
    </xf>
    <xf numFmtId="181" fontId="15" fillId="0" borderId="18" xfId="49" applyNumberFormat="1" applyFont="1" applyFill="1" applyBorder="1" applyAlignment="1" applyProtection="1">
      <alignment horizontal="right" vertical="center"/>
      <protection/>
    </xf>
    <xf numFmtId="181" fontId="15" fillId="0" borderId="21" xfId="49" applyNumberFormat="1" applyFont="1" applyFill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vertical="center"/>
      <protection/>
    </xf>
    <xf numFmtId="181" fontId="14" fillId="0" borderId="18" xfId="0" applyNumberFormat="1" applyFont="1" applyFill="1" applyBorder="1" applyAlignment="1">
      <alignment/>
    </xf>
    <xf numFmtId="38" fontId="15" fillId="0" borderId="58" xfId="49" applyFont="1" applyFill="1" applyBorder="1" applyAlignment="1" applyProtection="1">
      <alignment horizontal="left" vertical="center"/>
      <protection/>
    </xf>
    <xf numFmtId="181" fontId="15" fillId="0" borderId="72" xfId="49" applyNumberFormat="1" applyFont="1" applyFill="1" applyBorder="1" applyAlignment="1" applyProtection="1">
      <alignment horizontal="right" vertical="center"/>
      <protection/>
    </xf>
    <xf numFmtId="181" fontId="15" fillId="0" borderId="24" xfId="49" applyNumberFormat="1" applyFont="1" applyFill="1" applyBorder="1" applyAlignment="1" applyProtection="1">
      <alignment vertical="center"/>
      <protection/>
    </xf>
    <xf numFmtId="181" fontId="15" fillId="0" borderId="0" xfId="49" applyNumberFormat="1" applyFont="1" applyFill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horizontal="right" vertical="center" wrapText="1" shrinkToFit="1"/>
      <protection/>
    </xf>
    <xf numFmtId="38" fontId="15" fillId="0" borderId="16" xfId="49" applyFont="1" applyFill="1" applyBorder="1" applyAlignment="1" applyProtection="1">
      <alignment horizontal="left" vertical="center"/>
      <protection/>
    </xf>
    <xf numFmtId="181" fontId="15" fillId="0" borderId="15" xfId="49" applyNumberFormat="1" applyFont="1" applyFill="1" applyBorder="1" applyAlignment="1" applyProtection="1">
      <alignment vertical="center"/>
      <protection/>
    </xf>
    <xf numFmtId="38" fontId="15" fillId="0" borderId="16" xfId="49" applyFont="1" applyFill="1" applyBorder="1" applyAlignment="1" applyProtection="1">
      <alignment horizontal="left" vertical="center" wrapText="1"/>
      <protection/>
    </xf>
    <xf numFmtId="181" fontId="15" fillId="0" borderId="72" xfId="49" applyNumberFormat="1" applyFont="1" applyFill="1" applyBorder="1" applyAlignment="1" applyProtection="1">
      <alignment vertical="center"/>
      <protection/>
    </xf>
    <xf numFmtId="38" fontId="15" fillId="0" borderId="46" xfId="49" applyFont="1" applyFill="1" applyBorder="1" applyAlignment="1" applyProtection="1">
      <alignment horizontal="left" vertical="center" wrapText="1"/>
      <protection/>
    </xf>
    <xf numFmtId="181" fontId="15" fillId="0" borderId="47" xfId="49" applyNumberFormat="1" applyFont="1" applyFill="1" applyBorder="1" applyAlignment="1" applyProtection="1">
      <alignment vertical="center" wrapText="1"/>
      <protection/>
    </xf>
    <xf numFmtId="38" fontId="15" fillId="0" borderId="19" xfId="49" applyFont="1" applyFill="1" applyBorder="1" applyAlignment="1" applyProtection="1">
      <alignment horizontal="distributed" vertical="center"/>
      <protection/>
    </xf>
    <xf numFmtId="38" fontId="15" fillId="0" borderId="58" xfId="49" applyFont="1" applyFill="1" applyBorder="1" applyAlignment="1" applyProtection="1">
      <alignment horizontal="left" vertical="center" wrapText="1"/>
      <protection/>
    </xf>
    <xf numFmtId="181" fontId="15" fillId="0" borderId="72" xfId="49" applyNumberFormat="1" applyFont="1" applyFill="1" applyBorder="1" applyAlignment="1" applyProtection="1">
      <alignment vertical="center" wrapText="1"/>
      <protection/>
    </xf>
    <xf numFmtId="38" fontId="15" fillId="0" borderId="22" xfId="49" applyFont="1" applyFill="1" applyBorder="1" applyAlignment="1" applyProtection="1">
      <alignment horizontal="left" vertical="center" wrapText="1" shrinkToFit="1"/>
      <protection/>
    </xf>
    <xf numFmtId="181" fontId="15" fillId="0" borderId="21" xfId="49" applyNumberFormat="1" applyFont="1" applyFill="1" applyBorder="1" applyAlignment="1" applyProtection="1">
      <alignment vertical="center" wrapText="1" shrinkToFit="1"/>
      <protection/>
    </xf>
    <xf numFmtId="38" fontId="15" fillId="0" borderId="25" xfId="49" applyFont="1" applyFill="1" applyBorder="1" applyAlignment="1" applyProtection="1">
      <alignment vertical="center"/>
      <protection/>
    </xf>
    <xf numFmtId="181" fontId="15" fillId="0" borderId="10" xfId="49" applyNumberFormat="1" applyFont="1" applyFill="1" applyBorder="1" applyAlignment="1" applyProtection="1">
      <alignment/>
      <protection/>
    </xf>
    <xf numFmtId="38" fontId="15" fillId="0" borderId="0" xfId="49" applyFont="1" applyFill="1" applyBorder="1" applyAlignment="1">
      <alignment horizontal="distributed" vertical="center"/>
    </xf>
    <xf numFmtId="181" fontId="15" fillId="0" borderId="0" xfId="49" applyNumberFormat="1" applyFont="1" applyFill="1" applyBorder="1" applyAlignment="1">
      <alignment vertical="center"/>
    </xf>
    <xf numFmtId="38" fontId="15" fillId="0" borderId="45" xfId="49" applyFont="1" applyFill="1" applyBorder="1" applyAlignment="1">
      <alignment horizontal="distributed" vertical="center"/>
    </xf>
    <xf numFmtId="181" fontId="15" fillId="0" borderId="45" xfId="49" applyNumberFormat="1" applyFont="1" applyFill="1" applyBorder="1" applyAlignment="1">
      <alignment vertical="center"/>
    </xf>
    <xf numFmtId="181" fontId="15" fillId="0" borderId="0" xfId="0" applyNumberFormat="1" applyFont="1" applyFill="1" applyAlignment="1">
      <alignment vertical="center"/>
    </xf>
    <xf numFmtId="38" fontId="16" fillId="0" borderId="0" xfId="49" applyFont="1" applyFill="1" applyBorder="1" applyAlignment="1" applyProtection="1">
      <alignment horizontal="center" vertical="center"/>
      <protection/>
    </xf>
    <xf numFmtId="180" fontId="15" fillId="0" borderId="38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180" fontId="15" fillId="0" borderId="17" xfId="0" applyNumberFormat="1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horizontal="left" vertical="center"/>
    </xf>
    <xf numFmtId="180" fontId="15" fillId="0" borderId="41" xfId="0" applyNumberFormat="1" applyFont="1" applyFill="1" applyBorder="1" applyAlignment="1">
      <alignment horizontal="right" vertical="center"/>
    </xf>
    <xf numFmtId="181" fontId="13" fillId="0" borderId="36" xfId="0" applyNumberFormat="1" applyFont="1" applyFill="1" applyBorder="1" applyAlignment="1">
      <alignment horizontal="left" vertical="center"/>
    </xf>
    <xf numFmtId="181" fontId="15" fillId="0" borderId="38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>
      <alignment horizontal="left" vertical="center"/>
    </xf>
    <xf numFmtId="181" fontId="15" fillId="0" borderId="17" xfId="0" applyNumberFormat="1" applyFont="1" applyFill="1" applyBorder="1" applyAlignment="1">
      <alignment horizontal="right" vertical="center"/>
    </xf>
    <xf numFmtId="181" fontId="15" fillId="0" borderId="39" xfId="0" applyNumberFormat="1" applyFont="1" applyFill="1" applyBorder="1" applyAlignment="1">
      <alignment horizontal="left" vertical="center"/>
    </xf>
    <xf numFmtId="181" fontId="15" fillId="0" borderId="41" xfId="0" applyNumberFormat="1" applyFont="1" applyFill="1" applyBorder="1" applyAlignment="1">
      <alignment horizontal="right" vertical="center"/>
    </xf>
    <xf numFmtId="181" fontId="13" fillId="0" borderId="39" xfId="0" applyNumberFormat="1" applyFont="1" applyFill="1" applyBorder="1" applyAlignment="1">
      <alignment horizontal="left" vertical="center"/>
    </xf>
    <xf numFmtId="181" fontId="15" fillId="0" borderId="38" xfId="0" applyNumberFormat="1" applyFont="1" applyFill="1" applyBorder="1" applyAlignment="1">
      <alignment vertical="center"/>
    </xf>
    <xf numFmtId="181" fontId="15" fillId="0" borderId="17" xfId="0" applyNumberFormat="1" applyFont="1" applyFill="1" applyBorder="1" applyAlignment="1">
      <alignment vertical="center"/>
    </xf>
    <xf numFmtId="181" fontId="15" fillId="0" borderId="41" xfId="0" applyNumberFormat="1" applyFont="1" applyFill="1" applyBorder="1" applyAlignment="1">
      <alignment vertical="center"/>
    </xf>
    <xf numFmtId="181" fontId="16" fillId="0" borderId="78" xfId="49" applyNumberFormat="1" applyFont="1" applyFill="1" applyBorder="1" applyAlignment="1" applyProtection="1">
      <alignment horizontal="right"/>
      <protection/>
    </xf>
    <xf numFmtId="181" fontId="16" fillId="0" borderId="104" xfId="49" applyNumberFormat="1" applyFont="1" applyFill="1" applyBorder="1" applyAlignment="1" applyProtection="1">
      <alignment horizontal="right"/>
      <protection/>
    </xf>
    <xf numFmtId="181" fontId="15" fillId="0" borderId="20" xfId="0" applyNumberFormat="1" applyFont="1" applyFill="1" applyBorder="1" applyAlignment="1">
      <alignment vertical="center"/>
    </xf>
    <xf numFmtId="181" fontId="14" fillId="0" borderId="0" xfId="0" applyNumberFormat="1" applyFont="1" applyFill="1" applyAlignment="1">
      <alignment/>
    </xf>
    <xf numFmtId="38" fontId="16" fillId="0" borderId="0" xfId="49" applyFont="1" applyFill="1" applyBorder="1" applyAlignment="1" applyProtection="1">
      <alignment horizontal="right"/>
      <protection/>
    </xf>
    <xf numFmtId="38" fontId="16" fillId="0" borderId="0" xfId="49" applyFont="1" applyFill="1" applyBorder="1" applyAlignment="1" applyProtection="1">
      <alignment horizontal="right"/>
      <protection/>
    </xf>
    <xf numFmtId="38" fontId="16" fillId="0" borderId="47" xfId="49" applyFont="1" applyFill="1" applyBorder="1" applyAlignment="1" applyProtection="1">
      <alignment horizontal="left" vertical="center"/>
      <protection/>
    </xf>
    <xf numFmtId="38" fontId="16" fillId="0" borderId="15" xfId="49" applyFont="1" applyFill="1" applyBorder="1" applyAlignment="1" applyProtection="1">
      <alignment horizontal="left" vertical="center"/>
      <protection/>
    </xf>
    <xf numFmtId="38" fontId="16" fillId="0" borderId="72" xfId="49" applyFont="1" applyFill="1" applyBorder="1" applyAlignment="1" applyProtection="1">
      <alignment horizontal="left" vertical="center"/>
      <protection/>
    </xf>
    <xf numFmtId="38" fontId="16" fillId="0" borderId="21" xfId="49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right"/>
    </xf>
    <xf numFmtId="181" fontId="14" fillId="0" borderId="0" xfId="0" applyNumberFormat="1" applyFont="1" applyFill="1" applyAlignment="1">
      <alignment horizontal="right"/>
    </xf>
    <xf numFmtId="38" fontId="16" fillId="0" borderId="46" xfId="49" applyFont="1" applyFill="1" applyBorder="1" applyAlignment="1" applyProtection="1">
      <alignment horizontal="left" vertical="center"/>
      <protection/>
    </xf>
    <xf numFmtId="38" fontId="16" fillId="0" borderId="10" xfId="49" applyFont="1" applyFill="1" applyBorder="1" applyAlignment="1" applyProtection="1">
      <alignment horizontal="center" vertical="center"/>
      <protection/>
    </xf>
    <xf numFmtId="38" fontId="16" fillId="0" borderId="45" xfId="49" applyFont="1" applyFill="1" applyBorder="1" applyAlignment="1" applyProtection="1">
      <alignment horizontal="center" vertical="center"/>
      <protection/>
    </xf>
    <xf numFmtId="38" fontId="16" fillId="0" borderId="10" xfId="49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horizontal="left" vertical="center"/>
    </xf>
    <xf numFmtId="38" fontId="19" fillId="0" borderId="15" xfId="49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38" fontId="20" fillId="0" borderId="10" xfId="49" applyFont="1" applyFill="1" applyBorder="1" applyAlignment="1">
      <alignment vertical="center"/>
    </xf>
    <xf numFmtId="38" fontId="20" fillId="0" borderId="10" xfId="49" applyFont="1" applyFill="1" applyBorder="1" applyAlignment="1">
      <alignment horizontal="right" vertical="center"/>
    </xf>
    <xf numFmtId="176" fontId="16" fillId="0" borderId="50" xfId="49" applyNumberFormat="1" applyFont="1" applyFill="1" applyBorder="1" applyAlignment="1" applyProtection="1">
      <alignment horizontal="right" vertical="center"/>
      <protection/>
    </xf>
    <xf numFmtId="38" fontId="20" fillId="0" borderId="0" xfId="49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国際部】平成20年3月期決算短信補足_修正済" xfId="62"/>
    <cellStyle name="標準_BS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62.125" style="57" customWidth="1"/>
    <col min="3" max="3" width="4.50390625" style="6" customWidth="1"/>
    <col min="4" max="4" width="13.875" style="955" customWidth="1"/>
    <col min="5" max="5" width="4.50390625" style="57" customWidth="1"/>
    <col min="6" max="6" width="13.875" style="643" customWidth="1"/>
    <col min="7" max="7" width="4.50390625" style="57" customWidth="1"/>
    <col min="8" max="8" width="13.875" style="643" customWidth="1"/>
    <col min="9" max="9" width="4.50390625" style="57" customWidth="1"/>
    <col min="10" max="10" width="13.875" style="643" customWidth="1"/>
    <col min="11" max="11" width="4.50390625" style="57" customWidth="1"/>
    <col min="12" max="12" width="13.875" style="643" customWidth="1"/>
    <col min="13" max="13" width="4.625" style="57" customWidth="1"/>
    <col min="14" max="14" width="13.875" style="5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33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75390625" style="57" customWidth="1"/>
    <col min="48" max="48" width="14.00390625" style="57" customWidth="1"/>
    <col min="49" max="16384" width="9.00390625" style="57" customWidth="1"/>
  </cols>
  <sheetData>
    <row r="1" spans="2:46" ht="24.75" customHeight="1">
      <c r="B1" s="48"/>
      <c r="C1" s="946"/>
      <c r="D1" s="4"/>
      <c r="E1" s="48"/>
      <c r="F1" s="641"/>
      <c r="G1" s="48"/>
      <c r="H1" s="641"/>
      <c r="I1" s="48"/>
      <c r="J1" s="641"/>
      <c r="K1" s="48"/>
      <c r="L1" s="641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9"/>
      <c r="AH1" s="808"/>
      <c r="AI1" s="808"/>
      <c r="AJ1" s="808"/>
      <c r="AK1" s="808"/>
      <c r="AL1" s="808"/>
      <c r="AM1" s="808"/>
      <c r="AN1" s="810"/>
      <c r="AO1" s="808"/>
      <c r="AP1" s="808"/>
      <c r="AQ1" s="808"/>
      <c r="AR1" s="808"/>
      <c r="AS1" s="808"/>
      <c r="AT1" s="810"/>
    </row>
    <row r="2" spans="1:48" s="6" customFormat="1" ht="27.75" customHeight="1">
      <c r="A2" s="1"/>
      <c r="B2" s="843" t="s">
        <v>137</v>
      </c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3"/>
      <c r="V2" s="843"/>
      <c r="W2" s="843"/>
      <c r="X2" s="843"/>
      <c r="Y2" s="843"/>
      <c r="Z2" s="843"/>
      <c r="AA2" s="3"/>
      <c r="AB2" s="3"/>
      <c r="AC2" s="3"/>
      <c r="AD2" s="3"/>
      <c r="AE2" s="4"/>
      <c r="AF2" s="3"/>
      <c r="AG2" s="3"/>
      <c r="AH2" s="3"/>
      <c r="AI2" s="3"/>
      <c r="AJ2" s="3"/>
      <c r="AK2" s="3"/>
      <c r="AL2" s="5"/>
      <c r="AM2" s="3"/>
      <c r="AN2" s="3"/>
      <c r="AO2" s="3"/>
      <c r="AP2" s="3"/>
      <c r="AQ2" s="3"/>
      <c r="AT2" s="5"/>
      <c r="AV2" s="5" t="s">
        <v>1</v>
      </c>
    </row>
    <row r="3" spans="2:48" ht="27.75" customHeight="1">
      <c r="B3" s="49"/>
      <c r="C3" s="839" t="s">
        <v>329</v>
      </c>
      <c r="D3" s="840"/>
      <c r="E3" s="845" t="s">
        <v>315</v>
      </c>
      <c r="F3" s="846"/>
      <c r="G3" s="845" t="s">
        <v>295</v>
      </c>
      <c r="H3" s="846"/>
      <c r="I3" s="845" t="s">
        <v>294</v>
      </c>
      <c r="J3" s="846"/>
      <c r="K3" s="845" t="s">
        <v>170</v>
      </c>
      <c r="L3" s="846"/>
      <c r="M3" s="839" t="s">
        <v>171</v>
      </c>
      <c r="N3" s="840"/>
      <c r="O3" s="839" t="s">
        <v>165</v>
      </c>
      <c r="P3" s="840"/>
      <c r="Q3" s="839" t="s">
        <v>173</v>
      </c>
      <c r="R3" s="840"/>
      <c r="S3" s="839" t="s">
        <v>29</v>
      </c>
      <c r="T3" s="840"/>
      <c r="U3" s="839" t="s">
        <v>174</v>
      </c>
      <c r="V3" s="840"/>
      <c r="W3" s="839" t="s">
        <v>175</v>
      </c>
      <c r="X3" s="840"/>
      <c r="Y3" s="839" t="s">
        <v>30</v>
      </c>
      <c r="Z3" s="840"/>
      <c r="AA3" s="839" t="s">
        <v>31</v>
      </c>
      <c r="AB3" s="840"/>
      <c r="AC3" s="839" t="s">
        <v>32</v>
      </c>
      <c r="AD3" s="840"/>
      <c r="AE3" s="839" t="s">
        <v>33</v>
      </c>
      <c r="AF3" s="840"/>
      <c r="AG3" s="839" t="s">
        <v>34</v>
      </c>
      <c r="AH3" s="840"/>
      <c r="AI3" s="839" t="s">
        <v>35</v>
      </c>
      <c r="AJ3" s="840"/>
      <c r="AK3" s="839" t="s">
        <v>36</v>
      </c>
      <c r="AL3" s="840"/>
      <c r="AM3" s="839" t="s">
        <v>37</v>
      </c>
      <c r="AN3" s="840"/>
      <c r="AO3" s="839" t="s">
        <v>38</v>
      </c>
      <c r="AP3" s="840"/>
      <c r="AQ3" s="839" t="s">
        <v>39</v>
      </c>
      <c r="AR3" s="840"/>
      <c r="AS3" s="839" t="s">
        <v>49</v>
      </c>
      <c r="AT3" s="840"/>
      <c r="AU3" s="839" t="s">
        <v>176</v>
      </c>
      <c r="AV3" s="840"/>
    </row>
    <row r="4" spans="2:48" ht="27.75" customHeight="1">
      <c r="B4" s="50"/>
      <c r="C4" s="841"/>
      <c r="D4" s="842"/>
      <c r="E4" s="847"/>
      <c r="F4" s="848"/>
      <c r="G4" s="847"/>
      <c r="H4" s="848"/>
      <c r="I4" s="847"/>
      <c r="J4" s="848"/>
      <c r="K4" s="847"/>
      <c r="L4" s="848"/>
      <c r="M4" s="841"/>
      <c r="N4" s="842"/>
      <c r="O4" s="841"/>
      <c r="P4" s="842"/>
      <c r="Q4" s="841"/>
      <c r="R4" s="842"/>
      <c r="S4" s="841"/>
      <c r="T4" s="842"/>
      <c r="U4" s="841"/>
      <c r="V4" s="842"/>
      <c r="W4" s="841"/>
      <c r="X4" s="842"/>
      <c r="Y4" s="841"/>
      <c r="Z4" s="842"/>
      <c r="AA4" s="841"/>
      <c r="AB4" s="842"/>
      <c r="AC4" s="841"/>
      <c r="AD4" s="842"/>
      <c r="AE4" s="841"/>
      <c r="AF4" s="842"/>
      <c r="AG4" s="841"/>
      <c r="AH4" s="842"/>
      <c r="AI4" s="841"/>
      <c r="AJ4" s="842"/>
      <c r="AK4" s="841"/>
      <c r="AL4" s="842"/>
      <c r="AM4" s="841"/>
      <c r="AN4" s="842"/>
      <c r="AO4" s="841"/>
      <c r="AP4" s="842"/>
      <c r="AQ4" s="841"/>
      <c r="AR4" s="842"/>
      <c r="AS4" s="841"/>
      <c r="AT4" s="842"/>
      <c r="AU4" s="841"/>
      <c r="AV4" s="842"/>
    </row>
    <row r="5" spans="2:48" s="306" customFormat="1" ht="27.75" customHeight="1">
      <c r="B5" s="51"/>
      <c r="C5" s="947"/>
      <c r="D5" s="948"/>
      <c r="E5" s="628"/>
      <c r="F5" s="642"/>
      <c r="G5" s="628"/>
      <c r="H5" s="642"/>
      <c r="I5" s="628"/>
      <c r="J5" s="642"/>
      <c r="K5" s="628"/>
      <c r="L5" s="642"/>
      <c r="M5" s="10"/>
      <c r="N5" s="11"/>
      <c r="O5" s="10"/>
      <c r="P5" s="11"/>
      <c r="Q5" s="10"/>
      <c r="R5" s="11"/>
      <c r="S5" s="7"/>
      <c r="T5" s="7"/>
      <c r="U5" s="8"/>
      <c r="V5" s="9"/>
      <c r="W5" s="10"/>
      <c r="X5" s="11"/>
      <c r="Y5" s="10"/>
      <c r="Z5" s="11"/>
      <c r="AA5" s="10"/>
      <c r="AB5" s="11"/>
      <c r="AC5" s="10"/>
      <c r="AD5" s="11"/>
      <c r="AE5" s="10"/>
      <c r="AF5" s="11"/>
      <c r="AG5" s="10"/>
      <c r="AH5" s="11"/>
      <c r="AI5" s="10"/>
      <c r="AJ5" s="7"/>
      <c r="AK5" s="10"/>
      <c r="AL5" s="11"/>
      <c r="AM5" s="10"/>
      <c r="AN5" s="11"/>
      <c r="AO5" s="10"/>
      <c r="AP5" s="11"/>
      <c r="AQ5" s="10"/>
      <c r="AR5" s="11"/>
      <c r="AS5" s="10"/>
      <c r="AT5" s="11"/>
      <c r="AU5" s="10"/>
      <c r="AV5" s="11"/>
    </row>
    <row r="6" spans="2:48" s="306" customFormat="1" ht="27.75" customHeight="1">
      <c r="B6" s="39" t="s">
        <v>181</v>
      </c>
      <c r="C6" s="613"/>
      <c r="D6" s="629">
        <v>241185</v>
      </c>
      <c r="E6" s="613"/>
      <c r="F6" s="629">
        <v>202941</v>
      </c>
      <c r="G6" s="613"/>
      <c r="H6" s="629">
        <v>176254</v>
      </c>
      <c r="I6" s="613"/>
      <c r="J6" s="629">
        <v>175638</v>
      </c>
      <c r="K6" s="613"/>
      <c r="L6" s="629">
        <v>156484</v>
      </c>
      <c r="M6" s="13"/>
      <c r="N6" s="14">
        <v>151788</v>
      </c>
      <c r="O6" s="13"/>
      <c r="P6" s="14">
        <v>132030</v>
      </c>
      <c r="Q6" s="13"/>
      <c r="R6" s="14">
        <v>121846</v>
      </c>
      <c r="S6" s="12"/>
      <c r="T6" s="12">
        <v>120349</v>
      </c>
      <c r="U6" s="13"/>
      <c r="V6" s="14">
        <v>110081</v>
      </c>
      <c r="W6" s="13"/>
      <c r="X6" s="14">
        <v>90576</v>
      </c>
      <c r="Y6" s="15" t="str">
        <f>IF(Z6&lt;0,"▲","　")</f>
        <v>　</v>
      </c>
      <c r="Z6" s="14">
        <v>79119</v>
      </c>
      <c r="AA6" s="15" t="str">
        <f>IF(AB6&lt;0,"▲","　")</f>
        <v>　</v>
      </c>
      <c r="AB6" s="14">
        <v>88837</v>
      </c>
      <c r="AC6" s="15" t="str">
        <f>IF(AD6&lt;0,"▲","　")</f>
        <v>　</v>
      </c>
      <c r="AD6" s="14">
        <v>85903</v>
      </c>
      <c r="AE6" s="15" t="str">
        <f aca="true" t="shared" si="0" ref="AE6:AE24">IF(AF6&lt;0,"▲","　")</f>
        <v>　</v>
      </c>
      <c r="AF6" s="14">
        <v>66352</v>
      </c>
      <c r="AG6" s="15" t="str">
        <f>IF(AH6&lt;0,"▲","　")</f>
        <v>　</v>
      </c>
      <c r="AH6" s="14">
        <v>81172</v>
      </c>
      <c r="AI6" s="15" t="str">
        <f>IF(AJ6&lt;0,"▲","　")</f>
        <v>　</v>
      </c>
      <c r="AJ6" s="12">
        <v>77109</v>
      </c>
      <c r="AK6" s="15" t="str">
        <f>IF(AL6&lt;0,"▲","　")</f>
        <v>　</v>
      </c>
      <c r="AL6" s="14">
        <v>71940</v>
      </c>
      <c r="AM6" s="16" t="str">
        <f>IF(AN6&lt;0,"▲","　")</f>
        <v>　</v>
      </c>
      <c r="AN6" s="14">
        <v>67487</v>
      </c>
      <c r="AO6" s="16" t="str">
        <f>IF(AP6&lt;0,"▲","　")</f>
        <v>　</v>
      </c>
      <c r="AP6" s="14">
        <v>77503</v>
      </c>
      <c r="AQ6" s="16" t="str">
        <f>IF(AR6&lt;0,"▲","　")</f>
        <v>　</v>
      </c>
      <c r="AR6" s="14">
        <v>81985</v>
      </c>
      <c r="AS6" s="16" t="str">
        <f>IF(AT6&lt;0,"▲","　")</f>
        <v>　</v>
      </c>
      <c r="AT6" s="14">
        <v>69734</v>
      </c>
      <c r="AU6" s="16" t="str">
        <f>IF(AV6&lt;0,"▲","　")</f>
        <v>　</v>
      </c>
      <c r="AV6" s="14">
        <v>43054</v>
      </c>
    </row>
    <row r="7" spans="2:48" s="306" customFormat="1" ht="27.75" customHeight="1">
      <c r="B7" s="40" t="s">
        <v>182</v>
      </c>
      <c r="C7" s="614"/>
      <c r="D7" s="630">
        <v>60139</v>
      </c>
      <c r="E7" s="614"/>
      <c r="F7" s="630">
        <v>52581</v>
      </c>
      <c r="G7" s="614"/>
      <c r="H7" s="630">
        <v>50307</v>
      </c>
      <c r="I7" s="614"/>
      <c r="J7" s="630">
        <v>51832</v>
      </c>
      <c r="K7" s="614"/>
      <c r="L7" s="630">
        <v>52880</v>
      </c>
      <c r="M7" s="18"/>
      <c r="N7" s="19">
        <v>56479</v>
      </c>
      <c r="O7" s="18"/>
      <c r="P7" s="19">
        <v>54437</v>
      </c>
      <c r="Q7" s="18"/>
      <c r="R7" s="19">
        <v>56285</v>
      </c>
      <c r="S7" s="17"/>
      <c r="T7" s="17">
        <v>55853</v>
      </c>
      <c r="U7" s="18"/>
      <c r="V7" s="19">
        <v>57002</v>
      </c>
      <c r="W7" s="18"/>
      <c r="X7" s="19">
        <v>53169</v>
      </c>
      <c r="Y7" s="20" t="str">
        <f>IF(Z7&lt;0,"▲","　")</f>
        <v>　</v>
      </c>
      <c r="Z7" s="19">
        <v>52531</v>
      </c>
      <c r="AA7" s="20" t="str">
        <f>IF(AB7&lt;0,"▲","　")</f>
        <v>　</v>
      </c>
      <c r="AB7" s="19">
        <v>49073</v>
      </c>
      <c r="AC7" s="20" t="str">
        <f>IF(AD7&lt;0,"▲","　")</f>
        <v>　</v>
      </c>
      <c r="AD7" s="19">
        <v>49280</v>
      </c>
      <c r="AE7" s="20" t="str">
        <f t="shared" si="0"/>
        <v>　</v>
      </c>
      <c r="AF7" s="19">
        <v>48590</v>
      </c>
      <c r="AG7" s="20" t="str">
        <f>IF(AH7&lt;0,"▲","　")</f>
        <v>　</v>
      </c>
      <c r="AH7" s="19">
        <v>49199</v>
      </c>
      <c r="AI7" s="20" t="str">
        <f>IF(AJ7&lt;0,"▲","　")</f>
        <v>　</v>
      </c>
      <c r="AJ7" s="17">
        <v>48426</v>
      </c>
      <c r="AK7" s="20" t="str">
        <f>IF(AL7&lt;0,"▲","　")</f>
        <v>　</v>
      </c>
      <c r="AL7" s="19">
        <v>45919</v>
      </c>
      <c r="AM7" s="21" t="str">
        <f>IF(AN7&lt;0,"▲","　")</f>
        <v>　</v>
      </c>
      <c r="AN7" s="19">
        <v>38789</v>
      </c>
      <c r="AO7" s="21" t="str">
        <f>IF(AP7&lt;0,"▲","　")</f>
        <v>　</v>
      </c>
      <c r="AP7" s="19">
        <v>38122</v>
      </c>
      <c r="AQ7" s="21" t="str">
        <f>IF(AR7&lt;0,"▲","　")</f>
        <v>　</v>
      </c>
      <c r="AR7" s="19">
        <v>35700</v>
      </c>
      <c r="AS7" s="21" t="str">
        <f>IF(AT7&lt;0,"▲","　")</f>
        <v>　</v>
      </c>
      <c r="AT7" s="19">
        <v>38045</v>
      </c>
      <c r="AU7" s="21" t="str">
        <f>IF(AV7&lt;0,"▲","　")</f>
        <v>　</v>
      </c>
      <c r="AV7" s="19">
        <v>36803</v>
      </c>
    </row>
    <row r="8" spans="2:48" s="306" customFormat="1" ht="27.75" customHeight="1">
      <c r="B8" s="40" t="s">
        <v>108</v>
      </c>
      <c r="C8" s="614"/>
      <c r="D8" s="630"/>
      <c r="E8" s="614"/>
      <c r="F8" s="630"/>
      <c r="G8" s="614"/>
      <c r="H8" s="630"/>
      <c r="I8" s="614"/>
      <c r="J8" s="630"/>
      <c r="K8" s="614"/>
      <c r="L8" s="630"/>
      <c r="M8" s="18"/>
      <c r="N8" s="19"/>
      <c r="O8" s="18"/>
      <c r="P8" s="19"/>
      <c r="Q8" s="18"/>
      <c r="R8" s="19"/>
      <c r="S8" s="17"/>
      <c r="T8" s="17"/>
      <c r="U8" s="18"/>
      <c r="V8" s="19"/>
      <c r="W8" s="18"/>
      <c r="X8" s="19"/>
      <c r="Y8" s="20" t="str">
        <f>IF(Z8&lt;0,"▲","　")</f>
        <v>　</v>
      </c>
      <c r="Z8" s="19"/>
      <c r="AA8" s="20" t="str">
        <f>IF(AB8&lt;0,"▲","　")</f>
        <v>　</v>
      </c>
      <c r="AB8" s="19"/>
      <c r="AC8" s="20" t="str">
        <f>IF(AD8&lt;0,"▲","　")</f>
        <v>　</v>
      </c>
      <c r="AD8" s="19"/>
      <c r="AE8" s="20" t="str">
        <f t="shared" si="0"/>
        <v>　</v>
      </c>
      <c r="AF8" s="19"/>
      <c r="AG8" s="20" t="str">
        <f>IF(AH8&lt;0,"▲","　")</f>
        <v>　</v>
      </c>
      <c r="AH8" s="19">
        <v>258</v>
      </c>
      <c r="AI8" s="20" t="str">
        <f>IF(AJ8&lt;0,"▲","　")</f>
        <v>　</v>
      </c>
      <c r="AJ8" s="17">
        <v>257</v>
      </c>
      <c r="AK8" s="20" t="str">
        <f>IF(AL8&lt;0,"▲","　")</f>
        <v>　</v>
      </c>
      <c r="AL8" s="19">
        <v>257</v>
      </c>
      <c r="AM8" s="21" t="str">
        <f>IF(AN8&lt;0,"▲","　")</f>
        <v>　</v>
      </c>
      <c r="AN8" s="19">
        <v>257</v>
      </c>
      <c r="AO8" s="21" t="str">
        <f>IF(AP8&lt;0,"▲","　")</f>
        <v>　</v>
      </c>
      <c r="AP8" s="19">
        <v>257</v>
      </c>
      <c r="AQ8" s="21" t="str">
        <f>IF(AR8&lt;0,"▲","　")</f>
        <v>　</v>
      </c>
      <c r="AR8" s="19">
        <v>257</v>
      </c>
      <c r="AS8" s="21" t="str">
        <f>IF(AT8&lt;0,"▲","　")</f>
        <v>　</v>
      </c>
      <c r="AT8" s="19">
        <v>275</v>
      </c>
      <c r="AU8" s="21" t="str">
        <f>IF(AV8&lt;0,"▲","　")</f>
        <v>　</v>
      </c>
      <c r="AV8" s="19">
        <v>304</v>
      </c>
    </row>
    <row r="9" spans="2:48" s="306" customFormat="1" ht="27.75" customHeight="1">
      <c r="B9" s="40" t="s">
        <v>109</v>
      </c>
      <c r="C9" s="614"/>
      <c r="D9" s="630"/>
      <c r="E9" s="614"/>
      <c r="F9" s="630"/>
      <c r="G9" s="614"/>
      <c r="H9" s="630"/>
      <c r="I9" s="614"/>
      <c r="J9" s="630"/>
      <c r="K9" s="614"/>
      <c r="L9" s="630"/>
      <c r="M9" s="18"/>
      <c r="N9" s="19"/>
      <c r="O9" s="18"/>
      <c r="P9" s="19"/>
      <c r="Q9" s="18"/>
      <c r="R9" s="19"/>
      <c r="S9" s="17"/>
      <c r="T9" s="17"/>
      <c r="U9" s="18"/>
      <c r="V9" s="19"/>
      <c r="W9" s="18"/>
      <c r="X9" s="19"/>
      <c r="Y9" s="20" t="str">
        <f>IF(Z9&lt;0,"▲","　")</f>
        <v>　</v>
      </c>
      <c r="Z9" s="19"/>
      <c r="AA9" s="20" t="str">
        <f>IF(AB9&lt;0,"▲","　")</f>
        <v>　</v>
      </c>
      <c r="AB9" s="19"/>
      <c r="AC9" s="20" t="str">
        <f>IF(AD9&lt;0,"▲","　")</f>
        <v>　</v>
      </c>
      <c r="AD9" s="19"/>
      <c r="AE9" s="20" t="str">
        <f t="shared" si="0"/>
        <v>　</v>
      </c>
      <c r="AF9" s="19"/>
      <c r="AG9" s="20" t="str">
        <f>IF(AH9&lt;0,"▲","　")</f>
        <v>　</v>
      </c>
      <c r="AH9" s="19">
        <v>34879</v>
      </c>
      <c r="AI9" s="20" t="str">
        <f>IF(AJ9&lt;0,"▲","　")</f>
        <v>　</v>
      </c>
      <c r="AJ9" s="17">
        <v>30548</v>
      </c>
      <c r="AK9" s="20" t="str">
        <f>IF(AL9&lt;0,"▲","　")</f>
        <v>　</v>
      </c>
      <c r="AL9" s="19">
        <v>28740</v>
      </c>
      <c r="AM9" s="21" t="str">
        <f>IF(AN9&lt;0,"▲","　")</f>
        <v>　</v>
      </c>
      <c r="AN9" s="19">
        <v>27115</v>
      </c>
      <c r="AO9" s="21" t="str">
        <f>IF(AP9&lt;0,"▲","　")</f>
        <v>　</v>
      </c>
      <c r="AP9" s="19">
        <v>27022</v>
      </c>
      <c r="AQ9" s="21" t="str">
        <f>IF(AR9&lt;0,"▲","　")</f>
        <v>　</v>
      </c>
      <c r="AR9" s="19">
        <v>22732</v>
      </c>
      <c r="AS9" s="21" t="str">
        <f>IF(AT9&lt;0,"▲","　")</f>
        <v>　</v>
      </c>
      <c r="AT9" s="19">
        <v>22519</v>
      </c>
      <c r="AU9" s="21" t="str">
        <f>IF(AV9&lt;0,"▲","　")</f>
        <v>　</v>
      </c>
      <c r="AV9" s="19">
        <v>14631</v>
      </c>
    </row>
    <row r="10" spans="2:48" s="306" customFormat="1" ht="27.75" customHeight="1">
      <c r="B10" s="386" t="s">
        <v>183</v>
      </c>
      <c r="C10" s="949"/>
      <c r="D10" s="950">
        <v>10383</v>
      </c>
      <c r="E10" s="615"/>
      <c r="F10" s="631">
        <v>10312</v>
      </c>
      <c r="G10" s="615"/>
      <c r="H10" s="631">
        <v>10018</v>
      </c>
      <c r="I10" s="615"/>
      <c r="J10" s="631">
        <v>10232</v>
      </c>
      <c r="K10" s="615"/>
      <c r="L10" s="631">
        <v>9404</v>
      </c>
      <c r="M10" s="18"/>
      <c r="N10" s="19">
        <v>9089</v>
      </c>
      <c r="O10" s="18"/>
      <c r="P10" s="19">
        <v>8641</v>
      </c>
      <c r="Q10" s="18"/>
      <c r="R10" s="19">
        <v>8145</v>
      </c>
      <c r="S10" s="17"/>
      <c r="T10" s="17">
        <v>8426</v>
      </c>
      <c r="U10" s="18"/>
      <c r="V10" s="19">
        <v>7998</v>
      </c>
      <c r="W10" s="18"/>
      <c r="X10" s="19">
        <v>7522</v>
      </c>
      <c r="Y10" s="20"/>
      <c r="Z10" s="19">
        <v>9821</v>
      </c>
      <c r="AA10" s="20"/>
      <c r="AB10" s="19">
        <v>8379</v>
      </c>
      <c r="AC10" s="20"/>
      <c r="AD10" s="19">
        <v>7617</v>
      </c>
      <c r="AE10" s="20"/>
      <c r="AF10" s="19">
        <v>7054</v>
      </c>
      <c r="AG10" s="20"/>
      <c r="AH10" s="19"/>
      <c r="AI10" s="20"/>
      <c r="AJ10" s="17"/>
      <c r="AK10" s="20"/>
      <c r="AL10" s="19"/>
      <c r="AM10" s="21"/>
      <c r="AN10" s="19"/>
      <c r="AO10" s="21"/>
      <c r="AP10" s="19"/>
      <c r="AQ10" s="21"/>
      <c r="AR10" s="19"/>
      <c r="AS10" s="21"/>
      <c r="AT10" s="19"/>
      <c r="AU10" s="21"/>
      <c r="AV10" s="19"/>
    </row>
    <row r="11" spans="2:48" s="306" customFormat="1" ht="27.75" customHeight="1">
      <c r="B11" s="52" t="s">
        <v>18</v>
      </c>
      <c r="C11" s="614"/>
      <c r="D11" s="630">
        <v>2578</v>
      </c>
      <c r="E11" s="616"/>
      <c r="F11" s="632">
        <v>2170</v>
      </c>
      <c r="G11" s="616"/>
      <c r="H11" s="632">
        <v>2175</v>
      </c>
      <c r="I11" s="616"/>
      <c r="J11" s="632">
        <v>2165</v>
      </c>
      <c r="K11" s="616"/>
      <c r="L11" s="632">
        <v>2143</v>
      </c>
      <c r="M11" s="18"/>
      <c r="N11" s="601">
        <v>2449</v>
      </c>
      <c r="O11" s="18"/>
      <c r="P11" s="19">
        <v>2725</v>
      </c>
      <c r="Q11" s="18"/>
      <c r="R11" s="19">
        <v>3401</v>
      </c>
      <c r="S11" s="17"/>
      <c r="T11" s="17">
        <v>2787</v>
      </c>
      <c r="U11" s="18"/>
      <c r="V11" s="19">
        <v>2587</v>
      </c>
      <c r="W11" s="18"/>
      <c r="X11" s="19">
        <v>2235</v>
      </c>
      <c r="Y11" s="20"/>
      <c r="Z11" s="19">
        <v>5116</v>
      </c>
      <c r="AA11" s="20"/>
      <c r="AB11" s="19">
        <v>2943</v>
      </c>
      <c r="AC11" s="20"/>
      <c r="AD11" s="19">
        <v>3626</v>
      </c>
      <c r="AE11" s="20"/>
      <c r="AF11" s="19">
        <v>1903</v>
      </c>
      <c r="AG11" s="20"/>
      <c r="AH11" s="19"/>
      <c r="AI11" s="20"/>
      <c r="AJ11" s="17"/>
      <c r="AK11" s="20"/>
      <c r="AL11" s="19"/>
      <c r="AM11" s="21"/>
      <c r="AN11" s="19"/>
      <c r="AO11" s="21"/>
      <c r="AP11" s="19"/>
      <c r="AQ11" s="21"/>
      <c r="AR11" s="19"/>
      <c r="AS11" s="21"/>
      <c r="AT11" s="19"/>
      <c r="AU11" s="21"/>
      <c r="AV11" s="19"/>
    </row>
    <row r="12" spans="2:48" s="306" customFormat="1" ht="27.75" customHeight="1">
      <c r="B12" s="52" t="s">
        <v>19</v>
      </c>
      <c r="C12" s="614"/>
      <c r="D12" s="630">
        <v>23741</v>
      </c>
      <c r="E12" s="616"/>
      <c r="F12" s="632">
        <v>18166</v>
      </c>
      <c r="G12" s="616"/>
      <c r="H12" s="632">
        <v>15540</v>
      </c>
      <c r="I12" s="616"/>
      <c r="J12" s="632">
        <v>16374</v>
      </c>
      <c r="K12" s="616"/>
      <c r="L12" s="632">
        <v>17565</v>
      </c>
      <c r="M12" s="18"/>
      <c r="N12" s="601">
        <v>16598</v>
      </c>
      <c r="O12" s="18"/>
      <c r="P12" s="19">
        <v>17159</v>
      </c>
      <c r="Q12" s="18"/>
      <c r="R12" s="19">
        <v>16509</v>
      </c>
      <c r="S12" s="17"/>
      <c r="T12" s="17">
        <v>20417</v>
      </c>
      <c r="U12" s="18"/>
      <c r="V12" s="19">
        <v>18798</v>
      </c>
      <c r="W12" s="18"/>
      <c r="X12" s="19">
        <v>17677</v>
      </c>
      <c r="Y12" s="20"/>
      <c r="Z12" s="19">
        <v>16266</v>
      </c>
      <c r="AA12" s="20"/>
      <c r="AB12" s="19">
        <v>16417</v>
      </c>
      <c r="AC12" s="20"/>
      <c r="AD12" s="19">
        <v>19859</v>
      </c>
      <c r="AE12" s="20"/>
      <c r="AF12" s="19">
        <v>22256</v>
      </c>
      <c r="AG12" s="20"/>
      <c r="AH12" s="19"/>
      <c r="AI12" s="20"/>
      <c r="AJ12" s="17"/>
      <c r="AK12" s="20"/>
      <c r="AL12" s="19"/>
      <c r="AM12" s="21"/>
      <c r="AN12" s="19"/>
      <c r="AO12" s="21"/>
      <c r="AP12" s="19"/>
      <c r="AQ12" s="21"/>
      <c r="AR12" s="19"/>
      <c r="AS12" s="21"/>
      <c r="AT12" s="19"/>
      <c r="AU12" s="21"/>
      <c r="AV12" s="19"/>
    </row>
    <row r="13" spans="2:48" s="306" customFormat="1" ht="27.75" customHeight="1">
      <c r="B13" s="40" t="s">
        <v>2</v>
      </c>
      <c r="C13" s="614"/>
      <c r="D13" s="630"/>
      <c r="E13" s="614"/>
      <c r="F13" s="630"/>
      <c r="G13" s="614"/>
      <c r="H13" s="630"/>
      <c r="I13" s="614"/>
      <c r="J13" s="630"/>
      <c r="K13" s="614"/>
      <c r="L13" s="630"/>
      <c r="M13" s="18"/>
      <c r="N13" s="601"/>
      <c r="O13" s="18"/>
      <c r="P13" s="19">
        <v>4770</v>
      </c>
      <c r="Q13" s="18"/>
      <c r="R13" s="19">
        <v>5036</v>
      </c>
      <c r="S13" s="17"/>
      <c r="T13" s="17">
        <v>5171</v>
      </c>
      <c r="U13" s="18"/>
      <c r="V13" s="19">
        <v>5800</v>
      </c>
      <c r="W13" s="18"/>
      <c r="X13" s="19">
        <v>7007</v>
      </c>
      <c r="Y13" s="20" t="str">
        <f aca="true" t="shared" si="1" ref="Y13:Y26">IF(Z13&lt;0,"▲","　")</f>
        <v>　</v>
      </c>
      <c r="Z13" s="19">
        <v>7470</v>
      </c>
      <c r="AA13" s="20" t="str">
        <f aca="true" t="shared" si="2" ref="AA13:AA24">IF(AB13&lt;0,"▲","　")</f>
        <v>　</v>
      </c>
      <c r="AB13" s="19">
        <v>9240</v>
      </c>
      <c r="AC13" s="20" t="str">
        <f aca="true" t="shared" si="3" ref="AC13:AC24">IF(AD13&lt;0,"▲","　")</f>
        <v>　</v>
      </c>
      <c r="AD13" s="19">
        <v>7184</v>
      </c>
      <c r="AE13" s="20" t="str">
        <f t="shared" si="0"/>
        <v>　</v>
      </c>
      <c r="AF13" s="19">
        <v>7588</v>
      </c>
      <c r="AG13" s="20" t="str">
        <f aca="true" t="shared" si="4" ref="AG13:AG21">IF(AH13&lt;0,"▲","　")</f>
        <v>　</v>
      </c>
      <c r="AH13" s="19">
        <v>6449</v>
      </c>
      <c r="AI13" s="20" t="str">
        <f aca="true" t="shared" si="5" ref="AI13:AI21">IF(AJ13&lt;0,"▲","　")</f>
        <v>　</v>
      </c>
      <c r="AJ13" s="17">
        <v>4254</v>
      </c>
      <c r="AK13" s="20" t="str">
        <f aca="true" t="shared" si="6" ref="AK13:AK21">IF(AL13&lt;0,"▲","　")</f>
        <v>　</v>
      </c>
      <c r="AL13" s="19">
        <v>4166</v>
      </c>
      <c r="AM13" s="21" t="str">
        <f aca="true" t="shared" si="7" ref="AM13:AM21">IF(AN13&lt;0,"▲","　")</f>
        <v>　</v>
      </c>
      <c r="AN13" s="19">
        <v>3960</v>
      </c>
      <c r="AO13" s="21" t="str">
        <f aca="true" t="shared" si="8" ref="AO13:AO21">IF(AP13&lt;0,"▲","　")</f>
        <v>　</v>
      </c>
      <c r="AP13" s="19">
        <v>3198</v>
      </c>
      <c r="AQ13" s="21" t="str">
        <f aca="true" t="shared" si="9" ref="AQ13:AQ21">IF(AR13&lt;0,"▲","　")</f>
        <v>　</v>
      </c>
      <c r="AR13" s="19">
        <v>2955</v>
      </c>
      <c r="AS13" s="21" t="str">
        <f aca="true" t="shared" si="10" ref="AS13:AS21">IF(AT13&lt;0,"▲","　")</f>
        <v>　</v>
      </c>
      <c r="AT13" s="19">
        <v>1911</v>
      </c>
      <c r="AU13" s="21" t="str">
        <f aca="true" t="shared" si="11" ref="AU13:AU21">IF(AV13&lt;0,"▲","　")</f>
        <v>　</v>
      </c>
      <c r="AV13" s="19">
        <v>1202</v>
      </c>
    </row>
    <row r="14" spans="2:48" s="306" customFormat="1" ht="27.75" customHeight="1">
      <c r="B14" s="40" t="s">
        <v>4</v>
      </c>
      <c r="C14" s="614"/>
      <c r="D14" s="630">
        <v>16452</v>
      </c>
      <c r="E14" s="614"/>
      <c r="F14" s="630">
        <v>14463</v>
      </c>
      <c r="G14" s="614"/>
      <c r="H14" s="630">
        <v>12712</v>
      </c>
      <c r="I14" s="614"/>
      <c r="J14" s="630">
        <v>9814</v>
      </c>
      <c r="K14" s="614"/>
      <c r="L14" s="630">
        <v>9421</v>
      </c>
      <c r="M14" s="18"/>
      <c r="N14" s="601">
        <v>9129</v>
      </c>
      <c r="O14" s="18"/>
      <c r="P14" s="19">
        <v>9260</v>
      </c>
      <c r="Q14" s="18"/>
      <c r="R14" s="19">
        <v>10609</v>
      </c>
      <c r="S14" s="17"/>
      <c r="T14" s="17">
        <v>13209</v>
      </c>
      <c r="U14" s="18"/>
      <c r="V14" s="19">
        <v>9336</v>
      </c>
      <c r="W14" s="18"/>
      <c r="X14" s="19">
        <v>7267</v>
      </c>
      <c r="Y14" s="20" t="str">
        <f t="shared" si="1"/>
        <v>　</v>
      </c>
      <c r="Z14" s="19">
        <v>7568</v>
      </c>
      <c r="AA14" s="20" t="str">
        <f t="shared" si="2"/>
        <v>　</v>
      </c>
      <c r="AB14" s="19">
        <v>8392</v>
      </c>
      <c r="AC14" s="20" t="str">
        <f t="shared" si="3"/>
        <v>　</v>
      </c>
      <c r="AD14" s="19">
        <v>8860</v>
      </c>
      <c r="AE14" s="20" t="str">
        <f t="shared" si="0"/>
        <v>　</v>
      </c>
      <c r="AF14" s="19">
        <v>9215</v>
      </c>
      <c r="AG14" s="20" t="str">
        <f t="shared" si="4"/>
        <v>　</v>
      </c>
      <c r="AH14" s="19">
        <v>13771</v>
      </c>
      <c r="AI14" s="20" t="str">
        <f t="shared" si="5"/>
        <v>　</v>
      </c>
      <c r="AJ14" s="17">
        <v>6007</v>
      </c>
      <c r="AK14" s="20" t="str">
        <f t="shared" si="6"/>
        <v>　</v>
      </c>
      <c r="AL14" s="19">
        <v>5667</v>
      </c>
      <c r="AM14" s="21" t="str">
        <f t="shared" si="7"/>
        <v>　</v>
      </c>
      <c r="AN14" s="19">
        <v>5780</v>
      </c>
      <c r="AO14" s="21" t="str">
        <f t="shared" si="8"/>
        <v>　</v>
      </c>
      <c r="AP14" s="19">
        <v>4106</v>
      </c>
      <c r="AQ14" s="21" t="str">
        <f t="shared" si="9"/>
        <v>　</v>
      </c>
      <c r="AR14" s="19">
        <v>4385</v>
      </c>
      <c r="AS14" s="21" t="str">
        <f t="shared" si="10"/>
        <v>　</v>
      </c>
      <c r="AT14" s="19">
        <v>5336</v>
      </c>
      <c r="AU14" s="21" t="str">
        <f t="shared" si="11"/>
        <v>　</v>
      </c>
      <c r="AV14" s="19">
        <v>6221</v>
      </c>
    </row>
    <row r="15" spans="2:48" s="306" customFormat="1" ht="27.75" customHeight="1">
      <c r="B15" s="52" t="s">
        <v>20</v>
      </c>
      <c r="C15" s="614"/>
      <c r="D15" s="767">
        <v>-285</v>
      </c>
      <c r="E15" s="616"/>
      <c r="F15" s="644">
        <v>-236</v>
      </c>
      <c r="G15" s="616"/>
      <c r="H15" s="644">
        <v>-209</v>
      </c>
      <c r="I15" s="616"/>
      <c r="J15" s="644">
        <v>-249</v>
      </c>
      <c r="K15" s="616"/>
      <c r="L15" s="644">
        <v>-262</v>
      </c>
      <c r="M15" s="20"/>
      <c r="N15" s="438">
        <v>-254</v>
      </c>
      <c r="O15" s="20"/>
      <c r="P15" s="438">
        <v>-229</v>
      </c>
      <c r="Q15" s="20"/>
      <c r="R15" s="438">
        <v>-204</v>
      </c>
      <c r="S15" s="545"/>
      <c r="T15" s="436">
        <v>-254</v>
      </c>
      <c r="U15" s="437"/>
      <c r="V15" s="438">
        <v>-327</v>
      </c>
      <c r="W15" s="437"/>
      <c r="X15" s="438">
        <v>-323</v>
      </c>
      <c r="Y15" s="437"/>
      <c r="Z15" s="438">
        <v>-301</v>
      </c>
      <c r="AA15" s="437"/>
      <c r="AB15" s="438">
        <v>-453</v>
      </c>
      <c r="AC15" s="437"/>
      <c r="AD15" s="438">
        <v>-615</v>
      </c>
      <c r="AE15" s="437"/>
      <c r="AF15" s="438">
        <v>-559</v>
      </c>
      <c r="AG15" s="437"/>
      <c r="AH15" s="438">
        <v>-1072</v>
      </c>
      <c r="AI15" s="437"/>
      <c r="AJ15" s="438">
        <v>-1023</v>
      </c>
      <c r="AK15" s="437"/>
      <c r="AL15" s="438">
        <v>-850</v>
      </c>
      <c r="AM15" s="437"/>
      <c r="AN15" s="438">
        <v>-537</v>
      </c>
      <c r="AO15" s="437"/>
      <c r="AP15" s="438">
        <v>-463</v>
      </c>
      <c r="AQ15" s="437"/>
      <c r="AR15" s="438">
        <v>-395</v>
      </c>
      <c r="AS15" s="437"/>
      <c r="AT15" s="438">
        <v>-247</v>
      </c>
      <c r="AU15" s="437"/>
      <c r="AV15" s="438">
        <v>-195</v>
      </c>
    </row>
    <row r="16" spans="2:48" s="306" customFormat="1" ht="27.75" customHeight="1">
      <c r="B16" s="53"/>
      <c r="C16" s="951"/>
      <c r="D16" s="952"/>
      <c r="E16" s="617"/>
      <c r="F16" s="633"/>
      <c r="G16" s="617"/>
      <c r="H16" s="633"/>
      <c r="I16" s="617"/>
      <c r="J16" s="633"/>
      <c r="K16" s="617"/>
      <c r="L16" s="633"/>
      <c r="M16" s="23"/>
      <c r="N16" s="24"/>
      <c r="O16" s="23"/>
      <c r="P16" s="24"/>
      <c r="Q16" s="23"/>
      <c r="R16" s="24"/>
      <c r="S16" s="22"/>
      <c r="T16" s="22"/>
      <c r="U16" s="23"/>
      <c r="V16" s="24"/>
      <c r="W16" s="23"/>
      <c r="X16" s="24"/>
      <c r="Y16" s="25" t="str">
        <f t="shared" si="1"/>
        <v>　</v>
      </c>
      <c r="Z16" s="24"/>
      <c r="AA16" s="25" t="str">
        <f t="shared" si="2"/>
        <v>　</v>
      </c>
      <c r="AB16" s="24"/>
      <c r="AC16" s="25" t="str">
        <f t="shared" si="3"/>
        <v>　</v>
      </c>
      <c r="AD16" s="24"/>
      <c r="AE16" s="25" t="str">
        <f t="shared" si="0"/>
        <v>　</v>
      </c>
      <c r="AF16" s="24"/>
      <c r="AG16" s="25" t="str">
        <f t="shared" si="4"/>
        <v>　</v>
      </c>
      <c r="AH16" s="24"/>
      <c r="AI16" s="25" t="str">
        <f t="shared" si="5"/>
        <v>　</v>
      </c>
      <c r="AJ16" s="22"/>
      <c r="AK16" s="25" t="str">
        <f t="shared" si="6"/>
        <v>　</v>
      </c>
      <c r="AL16" s="24"/>
      <c r="AM16" s="26" t="str">
        <f t="shared" si="7"/>
        <v>　</v>
      </c>
      <c r="AN16" s="24"/>
      <c r="AO16" s="26" t="str">
        <f t="shared" si="8"/>
        <v>　</v>
      </c>
      <c r="AP16" s="24"/>
      <c r="AQ16" s="26" t="str">
        <f t="shared" si="9"/>
        <v>　</v>
      </c>
      <c r="AR16" s="24"/>
      <c r="AS16" s="26" t="str">
        <f t="shared" si="10"/>
        <v>　</v>
      </c>
      <c r="AT16" s="24"/>
      <c r="AU16" s="26" t="str">
        <f t="shared" si="11"/>
        <v>　</v>
      </c>
      <c r="AV16" s="24"/>
    </row>
    <row r="17" spans="2:48" s="306" customFormat="1" ht="27.75" customHeight="1">
      <c r="B17" s="41" t="s">
        <v>184</v>
      </c>
      <c r="C17" s="618"/>
      <c r="D17" s="634">
        <v>354195</v>
      </c>
      <c r="E17" s="618"/>
      <c r="F17" s="634">
        <v>300398</v>
      </c>
      <c r="G17" s="618"/>
      <c r="H17" s="634">
        <v>266800</v>
      </c>
      <c r="I17" s="618"/>
      <c r="J17" s="634">
        <v>265806</v>
      </c>
      <c r="K17" s="618"/>
      <c r="L17" s="634">
        <v>247637</v>
      </c>
      <c r="M17" s="28"/>
      <c r="N17" s="749">
        <v>245281</v>
      </c>
      <c r="O17" s="28"/>
      <c r="P17" s="29">
        <v>228795</v>
      </c>
      <c r="Q17" s="28"/>
      <c r="R17" s="29">
        <v>221629</v>
      </c>
      <c r="S17" s="27"/>
      <c r="T17" s="27">
        <v>225959</v>
      </c>
      <c r="U17" s="28"/>
      <c r="V17" s="29">
        <v>211276</v>
      </c>
      <c r="W17" s="28"/>
      <c r="X17" s="29">
        <v>185133</v>
      </c>
      <c r="Y17" s="30" t="str">
        <f t="shared" si="1"/>
        <v>　</v>
      </c>
      <c r="Z17" s="29">
        <v>177594</v>
      </c>
      <c r="AA17" s="30" t="str">
        <f t="shared" si="2"/>
        <v>　</v>
      </c>
      <c r="AB17" s="29">
        <v>182830</v>
      </c>
      <c r="AC17" s="30" t="str">
        <f t="shared" si="3"/>
        <v>　</v>
      </c>
      <c r="AD17" s="29">
        <v>181716</v>
      </c>
      <c r="AE17" s="30" t="str">
        <f t="shared" si="0"/>
        <v>　</v>
      </c>
      <c r="AF17" s="29">
        <v>162402</v>
      </c>
      <c r="AG17" s="30" t="str">
        <f t="shared" si="4"/>
        <v>　</v>
      </c>
      <c r="AH17" s="29">
        <v>184659</v>
      </c>
      <c r="AI17" s="30" t="str">
        <f t="shared" si="5"/>
        <v>　</v>
      </c>
      <c r="AJ17" s="27">
        <v>165580</v>
      </c>
      <c r="AK17" s="30" t="str">
        <f t="shared" si="6"/>
        <v>　</v>
      </c>
      <c r="AL17" s="29">
        <v>155841</v>
      </c>
      <c r="AM17" s="31" t="str">
        <f t="shared" si="7"/>
        <v>　</v>
      </c>
      <c r="AN17" s="29">
        <v>142853</v>
      </c>
      <c r="AO17" s="31" t="str">
        <f t="shared" si="8"/>
        <v>　</v>
      </c>
      <c r="AP17" s="29">
        <v>149745</v>
      </c>
      <c r="AQ17" s="31" t="str">
        <f t="shared" si="9"/>
        <v>　</v>
      </c>
      <c r="AR17" s="29">
        <v>147620</v>
      </c>
      <c r="AS17" s="31" t="str">
        <f t="shared" si="10"/>
        <v>　</v>
      </c>
      <c r="AT17" s="29">
        <v>137575</v>
      </c>
      <c r="AU17" s="31" t="str">
        <f t="shared" si="11"/>
        <v>　</v>
      </c>
      <c r="AV17" s="29">
        <v>102021</v>
      </c>
    </row>
    <row r="18" spans="2:48" s="306" customFormat="1" ht="27.75" customHeight="1">
      <c r="B18" s="54"/>
      <c r="C18" s="953"/>
      <c r="D18" s="954"/>
      <c r="E18" s="619"/>
      <c r="F18" s="635"/>
      <c r="G18" s="619"/>
      <c r="H18" s="635"/>
      <c r="I18" s="619"/>
      <c r="J18" s="635"/>
      <c r="K18" s="619"/>
      <c r="L18" s="635"/>
      <c r="M18" s="33"/>
      <c r="N18" s="34"/>
      <c r="O18" s="33"/>
      <c r="P18" s="34"/>
      <c r="Q18" s="33"/>
      <c r="R18" s="34"/>
      <c r="S18" s="32"/>
      <c r="T18" s="32"/>
      <c r="U18" s="33"/>
      <c r="V18" s="34"/>
      <c r="W18" s="33"/>
      <c r="X18" s="34"/>
      <c r="Y18" s="35" t="str">
        <f t="shared" si="1"/>
        <v>　</v>
      </c>
      <c r="Z18" s="34"/>
      <c r="AA18" s="35" t="str">
        <f t="shared" si="2"/>
        <v>　</v>
      </c>
      <c r="AB18" s="34"/>
      <c r="AC18" s="35" t="str">
        <f t="shared" si="3"/>
        <v>　</v>
      </c>
      <c r="AD18" s="34"/>
      <c r="AE18" s="35" t="str">
        <f t="shared" si="0"/>
        <v>　</v>
      </c>
      <c r="AF18" s="34"/>
      <c r="AG18" s="35" t="str">
        <f t="shared" si="4"/>
        <v>　</v>
      </c>
      <c r="AH18" s="34"/>
      <c r="AI18" s="35" t="str">
        <f t="shared" si="5"/>
        <v>　</v>
      </c>
      <c r="AJ18" s="32"/>
      <c r="AK18" s="35" t="str">
        <f t="shared" si="6"/>
        <v>　</v>
      </c>
      <c r="AL18" s="34"/>
      <c r="AM18" s="36" t="str">
        <f t="shared" si="7"/>
        <v>　</v>
      </c>
      <c r="AN18" s="34"/>
      <c r="AO18" s="36" t="str">
        <f t="shared" si="8"/>
        <v>　</v>
      </c>
      <c r="AP18" s="34"/>
      <c r="AQ18" s="36" t="str">
        <f t="shared" si="9"/>
        <v>　</v>
      </c>
      <c r="AR18" s="34"/>
      <c r="AS18" s="36" t="str">
        <f t="shared" si="10"/>
        <v>　</v>
      </c>
      <c r="AT18" s="34"/>
      <c r="AU18" s="36" t="str">
        <f t="shared" si="11"/>
        <v>　</v>
      </c>
      <c r="AV18" s="34"/>
    </row>
    <row r="19" spans="2:48" s="306" customFormat="1" ht="27.75" customHeight="1">
      <c r="B19" s="39" t="s">
        <v>5</v>
      </c>
      <c r="C19" s="613"/>
      <c r="D19" s="629">
        <v>93771</v>
      </c>
      <c r="E19" s="613"/>
      <c r="F19" s="629">
        <v>84139</v>
      </c>
      <c r="G19" s="613"/>
      <c r="H19" s="629">
        <v>84365</v>
      </c>
      <c r="I19" s="613"/>
      <c r="J19" s="629">
        <v>86081</v>
      </c>
      <c r="K19" s="613"/>
      <c r="L19" s="629">
        <v>82753</v>
      </c>
      <c r="M19" s="13"/>
      <c r="N19" s="14">
        <v>87387</v>
      </c>
      <c r="O19" s="13"/>
      <c r="P19" s="14">
        <v>89911</v>
      </c>
      <c r="Q19" s="13"/>
      <c r="R19" s="14">
        <v>92224</v>
      </c>
      <c r="S19" s="12"/>
      <c r="T19" s="12">
        <v>88247</v>
      </c>
      <c r="U19" s="13"/>
      <c r="V19" s="14">
        <v>71136</v>
      </c>
      <c r="W19" s="13"/>
      <c r="X19" s="14">
        <v>53126</v>
      </c>
      <c r="Y19" s="15" t="str">
        <f t="shared" si="1"/>
        <v>　</v>
      </c>
      <c r="Z19" s="14">
        <v>47979</v>
      </c>
      <c r="AA19" s="15" t="str">
        <f t="shared" si="2"/>
        <v>　</v>
      </c>
      <c r="AB19" s="14">
        <v>47692</v>
      </c>
      <c r="AC19" s="15" t="str">
        <f t="shared" si="3"/>
        <v>　</v>
      </c>
      <c r="AD19" s="14">
        <v>47133</v>
      </c>
      <c r="AE19" s="15" t="str">
        <f t="shared" si="0"/>
        <v>　</v>
      </c>
      <c r="AF19" s="14">
        <v>40661</v>
      </c>
      <c r="AG19" s="15" t="str">
        <f t="shared" si="4"/>
        <v>　</v>
      </c>
      <c r="AH19" s="14">
        <v>43259</v>
      </c>
      <c r="AI19" s="15" t="str">
        <f t="shared" si="5"/>
        <v>　</v>
      </c>
      <c r="AJ19" s="12">
        <v>34513</v>
      </c>
      <c r="AK19" s="15" t="str">
        <f t="shared" si="6"/>
        <v>　</v>
      </c>
      <c r="AL19" s="14">
        <v>30499</v>
      </c>
      <c r="AM19" s="16" t="str">
        <f t="shared" si="7"/>
        <v>　</v>
      </c>
      <c r="AN19" s="14">
        <v>30679</v>
      </c>
      <c r="AO19" s="16" t="str">
        <f t="shared" si="8"/>
        <v>　</v>
      </c>
      <c r="AP19" s="14">
        <v>31036</v>
      </c>
      <c r="AQ19" s="16" t="str">
        <f t="shared" si="9"/>
        <v>　</v>
      </c>
      <c r="AR19" s="14">
        <v>31250</v>
      </c>
      <c r="AS19" s="16" t="str">
        <f t="shared" si="10"/>
        <v>　</v>
      </c>
      <c r="AT19" s="14">
        <v>32774</v>
      </c>
      <c r="AU19" s="16" t="str">
        <f t="shared" si="11"/>
        <v>　</v>
      </c>
      <c r="AV19" s="14">
        <v>31842</v>
      </c>
    </row>
    <row r="20" spans="2:48" s="306" customFormat="1" ht="27.75" customHeight="1">
      <c r="B20" s="776" t="s">
        <v>185</v>
      </c>
      <c r="C20" s="613"/>
      <c r="D20" s="629">
        <v>62508</v>
      </c>
      <c r="E20" s="613"/>
      <c r="F20" s="629">
        <v>52964</v>
      </c>
      <c r="G20" s="613"/>
      <c r="H20" s="629">
        <v>51336</v>
      </c>
      <c r="I20" s="613"/>
      <c r="J20" s="629">
        <v>53557</v>
      </c>
      <c r="K20" s="613"/>
      <c r="L20" s="629">
        <v>45898</v>
      </c>
      <c r="M20" s="13"/>
      <c r="N20" s="14">
        <v>48958</v>
      </c>
      <c r="O20" s="13"/>
      <c r="P20" s="38">
        <v>50589</v>
      </c>
      <c r="Q20" s="13"/>
      <c r="R20" s="38">
        <v>52727</v>
      </c>
      <c r="S20" s="12"/>
      <c r="T20" s="37">
        <v>52364</v>
      </c>
      <c r="U20" s="13"/>
      <c r="V20" s="38">
        <v>38804</v>
      </c>
      <c r="W20" s="13"/>
      <c r="X20" s="38">
        <v>36819</v>
      </c>
      <c r="Y20" s="15" t="str">
        <f t="shared" si="1"/>
        <v>　</v>
      </c>
      <c r="Z20" s="14">
        <v>28725</v>
      </c>
      <c r="AA20" s="15" t="str">
        <f t="shared" si="2"/>
        <v>　</v>
      </c>
      <c r="AB20" s="14">
        <v>28255</v>
      </c>
      <c r="AC20" s="15" t="str">
        <f t="shared" si="3"/>
        <v>　</v>
      </c>
      <c r="AD20" s="14">
        <v>28944</v>
      </c>
      <c r="AE20" s="15" t="str">
        <f t="shared" si="0"/>
        <v>　</v>
      </c>
      <c r="AF20" s="14">
        <v>27878</v>
      </c>
      <c r="AG20" s="15" t="str">
        <f t="shared" si="4"/>
        <v>　</v>
      </c>
      <c r="AH20" s="14">
        <v>31517</v>
      </c>
      <c r="AI20" s="15" t="str">
        <f t="shared" si="5"/>
        <v>　</v>
      </c>
      <c r="AJ20" s="12">
        <v>23994</v>
      </c>
      <c r="AK20" s="15" t="str">
        <f t="shared" si="6"/>
        <v>　</v>
      </c>
      <c r="AL20" s="14">
        <v>22246</v>
      </c>
      <c r="AM20" s="16" t="str">
        <f t="shared" si="7"/>
        <v>　</v>
      </c>
      <c r="AN20" s="14">
        <v>20872</v>
      </c>
      <c r="AO20" s="16" t="str">
        <f t="shared" si="8"/>
        <v>　</v>
      </c>
      <c r="AP20" s="14">
        <v>20804</v>
      </c>
      <c r="AQ20" s="16" t="str">
        <f t="shared" si="9"/>
        <v>　</v>
      </c>
      <c r="AR20" s="14">
        <v>21434</v>
      </c>
      <c r="AS20" s="16" t="str">
        <f t="shared" si="10"/>
        <v>　</v>
      </c>
      <c r="AT20" s="14">
        <v>21719</v>
      </c>
      <c r="AU20" s="16" t="str">
        <f t="shared" si="11"/>
        <v>　</v>
      </c>
      <c r="AV20" s="14">
        <v>17948</v>
      </c>
    </row>
    <row r="21" spans="2:48" s="306" customFormat="1" ht="27.75" customHeight="1">
      <c r="B21" s="55" t="s">
        <v>104</v>
      </c>
      <c r="C21" s="613"/>
      <c r="D21" s="629">
        <v>46054</v>
      </c>
      <c r="E21" s="620"/>
      <c r="F21" s="636">
        <v>43084</v>
      </c>
      <c r="G21" s="620"/>
      <c r="H21" s="636">
        <v>44065</v>
      </c>
      <c r="I21" s="620"/>
      <c r="J21" s="636">
        <v>44293</v>
      </c>
      <c r="K21" s="620"/>
      <c r="L21" s="636">
        <v>44415</v>
      </c>
      <c r="M21" s="13"/>
      <c r="N21" s="14">
        <v>44561</v>
      </c>
      <c r="O21" s="13"/>
      <c r="P21" s="14">
        <v>41930</v>
      </c>
      <c r="Q21" s="13"/>
      <c r="R21" s="14">
        <v>37233</v>
      </c>
      <c r="S21" s="12"/>
      <c r="T21" s="12">
        <v>37670</v>
      </c>
      <c r="U21" s="13"/>
      <c r="V21" s="14">
        <v>37832</v>
      </c>
      <c r="W21" s="13"/>
      <c r="X21" s="14">
        <v>38148</v>
      </c>
      <c r="Y21" s="15" t="str">
        <f t="shared" si="1"/>
        <v>　</v>
      </c>
      <c r="Z21" s="14">
        <v>34002</v>
      </c>
      <c r="AA21" s="15" t="str">
        <f t="shared" si="2"/>
        <v>　</v>
      </c>
      <c r="AB21" s="14">
        <v>34629</v>
      </c>
      <c r="AC21" s="15" t="str">
        <f t="shared" si="3"/>
        <v>　</v>
      </c>
      <c r="AD21" s="14">
        <v>33929</v>
      </c>
      <c r="AE21" s="15" t="str">
        <f t="shared" si="0"/>
        <v>　</v>
      </c>
      <c r="AF21" s="14">
        <v>35658</v>
      </c>
      <c r="AG21" s="15" t="str">
        <f t="shared" si="4"/>
        <v>　</v>
      </c>
      <c r="AH21" s="14">
        <v>33303</v>
      </c>
      <c r="AI21" s="15" t="str">
        <f t="shared" si="5"/>
        <v>　</v>
      </c>
      <c r="AJ21" s="12">
        <v>32889</v>
      </c>
      <c r="AK21" s="15" t="str">
        <f t="shared" si="6"/>
        <v>　</v>
      </c>
      <c r="AL21" s="14">
        <v>32275</v>
      </c>
      <c r="AM21" s="16" t="str">
        <f t="shared" si="7"/>
        <v>　</v>
      </c>
      <c r="AN21" s="14">
        <v>32366</v>
      </c>
      <c r="AO21" s="16" t="str">
        <f t="shared" si="8"/>
        <v>　</v>
      </c>
      <c r="AP21" s="14">
        <v>31986</v>
      </c>
      <c r="AQ21" s="16" t="str">
        <f t="shared" si="9"/>
        <v>　</v>
      </c>
      <c r="AR21" s="14">
        <v>30047</v>
      </c>
      <c r="AS21" s="16" t="str">
        <f t="shared" si="10"/>
        <v>　</v>
      </c>
      <c r="AT21" s="14">
        <v>29193</v>
      </c>
      <c r="AU21" s="16" t="str">
        <f t="shared" si="11"/>
        <v>　</v>
      </c>
      <c r="AV21" s="14">
        <v>29174</v>
      </c>
    </row>
    <row r="22" spans="2:48" s="306" customFormat="1" ht="27.75" customHeight="1">
      <c r="B22" s="55" t="s">
        <v>106</v>
      </c>
      <c r="C22" s="613"/>
      <c r="D22" s="629">
        <v>12473</v>
      </c>
      <c r="E22" s="620"/>
      <c r="F22" s="629">
        <v>11446</v>
      </c>
      <c r="G22" s="620"/>
      <c r="H22" s="629">
        <v>10545</v>
      </c>
      <c r="I22" s="620"/>
      <c r="J22" s="629">
        <v>11430</v>
      </c>
      <c r="K22" s="620"/>
      <c r="L22" s="629">
        <v>6187</v>
      </c>
      <c r="M22" s="13"/>
      <c r="N22" s="14">
        <v>7180</v>
      </c>
      <c r="O22" s="13"/>
      <c r="P22" s="14">
        <v>8078</v>
      </c>
      <c r="Q22" s="13"/>
      <c r="R22" s="14">
        <v>10124</v>
      </c>
      <c r="S22" s="12"/>
      <c r="T22" s="12">
        <v>9220</v>
      </c>
      <c r="U22" s="13"/>
      <c r="V22" s="14">
        <v>7381</v>
      </c>
      <c r="W22" s="13"/>
      <c r="X22" s="14">
        <v>7591</v>
      </c>
      <c r="Y22" s="15" t="str">
        <f t="shared" si="1"/>
        <v>　</v>
      </c>
      <c r="Z22" s="14">
        <v>9278</v>
      </c>
      <c r="AA22" s="15" t="str">
        <f t="shared" si="2"/>
        <v>　</v>
      </c>
      <c r="AB22" s="14">
        <v>11473</v>
      </c>
      <c r="AC22" s="15" t="str">
        <f t="shared" si="3"/>
        <v>　</v>
      </c>
      <c r="AD22" s="14">
        <v>12676</v>
      </c>
      <c r="AE22" s="15" t="str">
        <f t="shared" si="0"/>
        <v>　</v>
      </c>
      <c r="AF22" s="14">
        <v>15040</v>
      </c>
      <c r="AG22" s="15"/>
      <c r="AH22" s="14"/>
      <c r="AI22" s="15"/>
      <c r="AJ22" s="12"/>
      <c r="AK22" s="15"/>
      <c r="AL22" s="14"/>
      <c r="AM22" s="16"/>
      <c r="AN22" s="14"/>
      <c r="AO22" s="16"/>
      <c r="AP22" s="14"/>
      <c r="AQ22" s="16"/>
      <c r="AR22" s="14"/>
      <c r="AS22" s="16"/>
      <c r="AT22" s="14"/>
      <c r="AU22" s="16"/>
      <c r="AV22" s="14"/>
    </row>
    <row r="23" spans="2:48" s="306" customFormat="1" ht="27.75" customHeight="1">
      <c r="B23" s="55" t="s">
        <v>105</v>
      </c>
      <c r="C23" s="613"/>
      <c r="D23" s="629">
        <v>6151</v>
      </c>
      <c r="E23" s="620"/>
      <c r="F23" s="636">
        <v>15864</v>
      </c>
      <c r="G23" s="620"/>
      <c r="H23" s="636">
        <v>9237</v>
      </c>
      <c r="I23" s="620"/>
      <c r="J23" s="636">
        <v>5154</v>
      </c>
      <c r="K23" s="620"/>
      <c r="L23" s="636">
        <v>17468</v>
      </c>
      <c r="M23" s="13"/>
      <c r="N23" s="14">
        <v>9406</v>
      </c>
      <c r="O23" s="13"/>
      <c r="P23" s="14">
        <v>3803</v>
      </c>
      <c r="Q23" s="13"/>
      <c r="R23" s="14">
        <v>4533</v>
      </c>
      <c r="S23" s="12"/>
      <c r="T23" s="12">
        <v>13232</v>
      </c>
      <c r="U23" s="13"/>
      <c r="V23" s="14">
        <v>23662</v>
      </c>
      <c r="W23" s="13"/>
      <c r="X23" s="14">
        <v>11954</v>
      </c>
      <c r="Y23" s="15" t="str">
        <f t="shared" si="1"/>
        <v>　</v>
      </c>
      <c r="Z23" s="14">
        <v>14313</v>
      </c>
      <c r="AA23" s="15" t="str">
        <f t="shared" si="2"/>
        <v>　</v>
      </c>
      <c r="AB23" s="14">
        <v>8920</v>
      </c>
      <c r="AC23" s="15" t="str">
        <f t="shared" si="3"/>
        <v>　</v>
      </c>
      <c r="AD23" s="14">
        <v>4568</v>
      </c>
      <c r="AE23" s="15" t="str">
        <f t="shared" si="0"/>
        <v>　</v>
      </c>
      <c r="AF23" s="14">
        <v>9026</v>
      </c>
      <c r="AG23" s="15" t="str">
        <f aca="true" t="shared" si="12" ref="AG23:AG29">IF(AH23&lt;0,"▲","　")</f>
        <v>　</v>
      </c>
      <c r="AH23" s="14">
        <v>4769</v>
      </c>
      <c r="AI23" s="15" t="str">
        <f aca="true" t="shared" si="13" ref="AI23:AI29">IF(AJ23&lt;0,"▲","　")</f>
        <v>　</v>
      </c>
      <c r="AJ23" s="12">
        <v>7292</v>
      </c>
      <c r="AK23" s="15" t="str">
        <f aca="true" t="shared" si="14" ref="AK23:AK29">IF(AL23&lt;0,"▲","　")</f>
        <v>　</v>
      </c>
      <c r="AL23" s="14">
        <v>4621</v>
      </c>
      <c r="AM23" s="16" t="str">
        <f aca="true" t="shared" si="15" ref="AM23:AM29">IF(AN23&lt;0,"▲","　")</f>
        <v>　</v>
      </c>
      <c r="AN23" s="14">
        <v>530</v>
      </c>
      <c r="AO23" s="16" t="str">
        <f aca="true" t="shared" si="16" ref="AO23:AO29">IF(AP23&lt;0,"▲","　")</f>
        <v>　</v>
      </c>
      <c r="AP23" s="14">
        <v>622</v>
      </c>
      <c r="AQ23" s="16" t="str">
        <f aca="true" t="shared" si="17" ref="AQ23:AQ29">IF(AR23&lt;0,"▲","　")</f>
        <v>　</v>
      </c>
      <c r="AR23" s="14">
        <v>280</v>
      </c>
      <c r="AS23" s="16" t="str">
        <f aca="true" t="shared" si="18" ref="AS23:AS29">IF(AT23&lt;0,"▲","　")</f>
        <v>　</v>
      </c>
      <c r="AT23" s="14">
        <v>1843</v>
      </c>
      <c r="AU23" s="16" t="str">
        <f aca="true" t="shared" si="19" ref="AU23:AU29">IF(AV23&lt;0,"▲","　")</f>
        <v>　</v>
      </c>
      <c r="AV23" s="14">
        <v>1650</v>
      </c>
    </row>
    <row r="24" spans="2:48" s="306" customFormat="1" ht="27.75" customHeight="1">
      <c r="B24" s="39" t="s">
        <v>4</v>
      </c>
      <c r="C24" s="613"/>
      <c r="D24" s="629">
        <v>4164</v>
      </c>
      <c r="E24" s="613"/>
      <c r="F24" s="629">
        <v>3655</v>
      </c>
      <c r="G24" s="613"/>
      <c r="H24" s="629">
        <v>3495</v>
      </c>
      <c r="I24" s="613"/>
      <c r="J24" s="629">
        <v>3479</v>
      </c>
      <c r="K24" s="613"/>
      <c r="L24" s="629">
        <v>3348</v>
      </c>
      <c r="M24" s="13"/>
      <c r="N24" s="14">
        <v>3703</v>
      </c>
      <c r="O24" s="13"/>
      <c r="P24" s="14">
        <v>3985</v>
      </c>
      <c r="Q24" s="13"/>
      <c r="R24" s="14">
        <v>4954</v>
      </c>
      <c r="S24" s="12"/>
      <c r="T24" s="12">
        <v>4860</v>
      </c>
      <c r="U24" s="13"/>
      <c r="V24" s="14">
        <v>5390</v>
      </c>
      <c r="W24" s="13"/>
      <c r="X24" s="14">
        <v>2972</v>
      </c>
      <c r="Y24" s="15" t="str">
        <f t="shared" si="1"/>
        <v>　</v>
      </c>
      <c r="Z24" s="14">
        <v>2662</v>
      </c>
      <c r="AA24" s="15" t="str">
        <f t="shared" si="2"/>
        <v>　</v>
      </c>
      <c r="AB24" s="14">
        <v>2745</v>
      </c>
      <c r="AC24" s="15" t="str">
        <f t="shared" si="3"/>
        <v>　</v>
      </c>
      <c r="AD24" s="14">
        <v>3138</v>
      </c>
      <c r="AE24" s="15" t="str">
        <f t="shared" si="0"/>
        <v>　</v>
      </c>
      <c r="AF24" s="14">
        <v>3055</v>
      </c>
      <c r="AG24" s="15" t="str">
        <f t="shared" si="12"/>
        <v>　</v>
      </c>
      <c r="AH24" s="14">
        <v>3227</v>
      </c>
      <c r="AI24" s="15" t="str">
        <f t="shared" si="13"/>
        <v>　</v>
      </c>
      <c r="AJ24" s="12">
        <v>2899</v>
      </c>
      <c r="AK24" s="15" t="str">
        <f t="shared" si="14"/>
        <v>　</v>
      </c>
      <c r="AL24" s="14">
        <v>2626</v>
      </c>
      <c r="AM24" s="16" t="str">
        <f t="shared" si="15"/>
        <v>　</v>
      </c>
      <c r="AN24" s="14">
        <v>2380</v>
      </c>
      <c r="AO24" s="16" t="str">
        <f t="shared" si="16"/>
        <v>　</v>
      </c>
      <c r="AP24" s="14">
        <v>2184</v>
      </c>
      <c r="AQ24" s="16" t="str">
        <f t="shared" si="17"/>
        <v>　</v>
      </c>
      <c r="AR24" s="14">
        <v>2143</v>
      </c>
      <c r="AS24" s="16" t="str">
        <f t="shared" si="18"/>
        <v>　</v>
      </c>
      <c r="AT24" s="14">
        <v>2268</v>
      </c>
      <c r="AU24" s="16" t="str">
        <f t="shared" si="19"/>
        <v>　</v>
      </c>
      <c r="AV24" s="14">
        <v>2189</v>
      </c>
    </row>
    <row r="25" spans="2:48" s="306" customFormat="1" ht="27.75" customHeight="1">
      <c r="B25" s="45"/>
      <c r="C25" s="622"/>
      <c r="D25" s="638"/>
      <c r="E25" s="621"/>
      <c r="F25" s="637"/>
      <c r="G25" s="621"/>
      <c r="H25" s="637"/>
      <c r="I25" s="621"/>
      <c r="J25" s="637"/>
      <c r="K25" s="621"/>
      <c r="L25" s="637"/>
      <c r="M25" s="13"/>
      <c r="N25" s="14"/>
      <c r="O25" s="13"/>
      <c r="P25" s="14"/>
      <c r="Q25" s="13"/>
      <c r="R25" s="14"/>
      <c r="S25" s="12"/>
      <c r="T25" s="12"/>
      <c r="U25" s="13"/>
      <c r="V25" s="14"/>
      <c r="W25" s="13"/>
      <c r="X25" s="14"/>
      <c r="Y25" s="15" t="str">
        <f t="shared" si="1"/>
        <v>　</v>
      </c>
      <c r="Z25" s="14"/>
      <c r="AA25" s="15" t="str">
        <f>IF(AB25&lt;0,"▲","　")</f>
        <v>　</v>
      </c>
      <c r="AB25" s="14"/>
      <c r="AC25" s="15" t="str">
        <f>IF(AD25&lt;0,"▲","　")</f>
        <v>　</v>
      </c>
      <c r="AD25" s="14"/>
      <c r="AE25" s="15" t="str">
        <f>IF(AF25&lt;0,"▲","　")</f>
        <v>　</v>
      </c>
      <c r="AF25" s="14"/>
      <c r="AG25" s="15" t="str">
        <f t="shared" si="12"/>
        <v>　</v>
      </c>
      <c r="AH25" s="14"/>
      <c r="AI25" s="15" t="str">
        <f t="shared" si="13"/>
        <v>　</v>
      </c>
      <c r="AJ25" s="12"/>
      <c r="AK25" s="15" t="str">
        <f t="shared" si="14"/>
        <v>　</v>
      </c>
      <c r="AL25" s="14"/>
      <c r="AM25" s="16" t="str">
        <f t="shared" si="15"/>
        <v>　</v>
      </c>
      <c r="AN25" s="14"/>
      <c r="AO25" s="16" t="str">
        <f t="shared" si="16"/>
        <v>　</v>
      </c>
      <c r="AP25" s="14"/>
      <c r="AQ25" s="16" t="str">
        <f t="shared" si="17"/>
        <v>　</v>
      </c>
      <c r="AR25" s="14"/>
      <c r="AS25" s="16" t="str">
        <f t="shared" si="18"/>
        <v>　</v>
      </c>
      <c r="AT25" s="14"/>
      <c r="AU25" s="16" t="str">
        <f t="shared" si="19"/>
        <v>　</v>
      </c>
      <c r="AV25" s="14"/>
    </row>
    <row r="26" spans="2:48" s="306" customFormat="1" ht="27.75" customHeight="1">
      <c r="B26" s="41" t="s">
        <v>186</v>
      </c>
      <c r="C26" s="618"/>
      <c r="D26" s="634">
        <v>225122</v>
      </c>
      <c r="E26" s="618"/>
      <c r="F26" s="634">
        <v>211156</v>
      </c>
      <c r="G26" s="618"/>
      <c r="H26" s="634">
        <v>203045</v>
      </c>
      <c r="I26" s="618"/>
      <c r="J26" s="634">
        <v>203996</v>
      </c>
      <c r="K26" s="618"/>
      <c r="L26" s="634">
        <v>200071</v>
      </c>
      <c r="M26" s="28"/>
      <c r="N26" s="29">
        <v>201198</v>
      </c>
      <c r="O26" s="28"/>
      <c r="P26" s="29">
        <v>198299</v>
      </c>
      <c r="Q26" s="28"/>
      <c r="R26" s="29">
        <v>201798</v>
      </c>
      <c r="S26" s="27"/>
      <c r="T26" s="27">
        <v>205595</v>
      </c>
      <c r="U26" s="28"/>
      <c r="V26" s="29">
        <v>184207</v>
      </c>
      <c r="W26" s="28"/>
      <c r="X26" s="29">
        <v>150612</v>
      </c>
      <c r="Y26" s="30" t="str">
        <f t="shared" si="1"/>
        <v>　</v>
      </c>
      <c r="Z26" s="29">
        <v>136962</v>
      </c>
      <c r="AA26" s="30" t="str">
        <f>IF(AB26&lt;0,"▲","　")</f>
        <v>　</v>
      </c>
      <c r="AB26" s="29">
        <v>133717</v>
      </c>
      <c r="AC26" s="30" t="str">
        <f>IF(AD26&lt;0,"▲","　")</f>
        <v>　</v>
      </c>
      <c r="AD26" s="29">
        <v>130391</v>
      </c>
      <c r="AE26" s="30" t="str">
        <f>IF(AF26&lt;0,"▲","　")</f>
        <v>　</v>
      </c>
      <c r="AF26" s="29">
        <v>131320</v>
      </c>
      <c r="AG26" s="30" t="str">
        <f t="shared" si="12"/>
        <v>　</v>
      </c>
      <c r="AH26" s="29">
        <v>116077</v>
      </c>
      <c r="AI26" s="30" t="str">
        <f t="shared" si="13"/>
        <v>　</v>
      </c>
      <c r="AJ26" s="27">
        <v>101590</v>
      </c>
      <c r="AK26" s="30" t="str">
        <f t="shared" si="14"/>
        <v>　</v>
      </c>
      <c r="AL26" s="29">
        <v>92269</v>
      </c>
      <c r="AM26" s="31" t="str">
        <f t="shared" si="15"/>
        <v>　</v>
      </c>
      <c r="AN26" s="29">
        <v>86830</v>
      </c>
      <c r="AO26" s="31" t="str">
        <f t="shared" si="16"/>
        <v>　</v>
      </c>
      <c r="AP26" s="29">
        <v>86634</v>
      </c>
      <c r="AQ26" s="31" t="str">
        <f t="shared" si="17"/>
        <v>　</v>
      </c>
      <c r="AR26" s="29">
        <v>85155</v>
      </c>
      <c r="AS26" s="31" t="str">
        <f t="shared" si="18"/>
        <v>　</v>
      </c>
      <c r="AT26" s="29">
        <v>87798</v>
      </c>
      <c r="AU26" s="31" t="str">
        <f t="shared" si="19"/>
        <v>　</v>
      </c>
      <c r="AV26" s="29">
        <v>82805</v>
      </c>
    </row>
    <row r="27" spans="2:48" s="306" customFormat="1" ht="27.75" customHeight="1">
      <c r="B27" s="54"/>
      <c r="C27" s="953"/>
      <c r="D27" s="954"/>
      <c r="E27" s="619"/>
      <c r="F27" s="635"/>
      <c r="G27" s="619"/>
      <c r="H27" s="635"/>
      <c r="I27" s="619"/>
      <c r="J27" s="635"/>
      <c r="K27" s="619"/>
      <c r="L27" s="635"/>
      <c r="M27" s="33"/>
      <c r="N27" s="34"/>
      <c r="O27" s="33"/>
      <c r="P27" s="34"/>
      <c r="Q27" s="33"/>
      <c r="R27" s="34"/>
      <c r="S27" s="32"/>
      <c r="T27" s="32"/>
      <c r="U27" s="33"/>
      <c r="V27" s="34"/>
      <c r="W27" s="33"/>
      <c r="X27" s="34"/>
      <c r="Y27" s="35"/>
      <c r="Z27" s="34"/>
      <c r="AA27" s="35"/>
      <c r="AB27" s="34"/>
      <c r="AC27" s="35"/>
      <c r="AD27" s="34"/>
      <c r="AE27" s="35"/>
      <c r="AF27" s="34"/>
      <c r="AG27" s="35"/>
      <c r="AH27" s="34"/>
      <c r="AI27" s="35"/>
      <c r="AJ27" s="32"/>
      <c r="AK27" s="35"/>
      <c r="AL27" s="34"/>
      <c r="AM27" s="36"/>
      <c r="AN27" s="34"/>
      <c r="AO27" s="36"/>
      <c r="AP27" s="34"/>
      <c r="AQ27" s="36"/>
      <c r="AR27" s="34"/>
      <c r="AS27" s="36"/>
      <c r="AT27" s="34"/>
      <c r="AU27" s="36"/>
      <c r="AV27" s="34"/>
    </row>
    <row r="28" spans="2:48" s="306" customFormat="1" ht="27.75" customHeight="1">
      <c r="B28" s="54" t="s">
        <v>21</v>
      </c>
      <c r="C28" s="953"/>
      <c r="D28" s="954">
        <v>2269</v>
      </c>
      <c r="E28" s="619"/>
      <c r="F28" s="635">
        <v>2447</v>
      </c>
      <c r="G28" s="619"/>
      <c r="H28" s="635">
        <v>2591</v>
      </c>
      <c r="I28" s="619"/>
      <c r="J28" s="635">
        <v>2121</v>
      </c>
      <c r="K28" s="619"/>
      <c r="L28" s="635">
        <v>2463</v>
      </c>
      <c r="M28" s="33"/>
      <c r="N28" s="34">
        <v>3050</v>
      </c>
      <c r="O28" s="33"/>
      <c r="P28" s="34">
        <v>2738</v>
      </c>
      <c r="Q28" s="33"/>
      <c r="R28" s="34">
        <v>3153</v>
      </c>
      <c r="S28" s="32"/>
      <c r="T28" s="32">
        <v>4055</v>
      </c>
      <c r="U28" s="33"/>
      <c r="V28" s="34">
        <v>4469</v>
      </c>
      <c r="W28" s="33"/>
      <c r="X28" s="34">
        <v>4002</v>
      </c>
      <c r="Y28" s="35" t="str">
        <f>IF(Z28&lt;0,"▲","　")</f>
        <v>　</v>
      </c>
      <c r="Z28" s="34">
        <v>4261</v>
      </c>
      <c r="AA28" s="35" t="str">
        <f>IF(AB28&lt;0,"▲","　")</f>
        <v>　</v>
      </c>
      <c r="AB28" s="34">
        <v>1681</v>
      </c>
      <c r="AC28" s="35" t="str">
        <f>IF(AD28&lt;0,"▲","　")</f>
        <v>　</v>
      </c>
      <c r="AD28" s="34"/>
      <c r="AE28" s="35" t="str">
        <f>IF(AF28&lt;0,"▲","　")</f>
        <v>　</v>
      </c>
      <c r="AF28" s="34"/>
      <c r="AG28" s="35" t="str">
        <f t="shared" si="12"/>
        <v>　</v>
      </c>
      <c r="AH28" s="34"/>
      <c r="AI28" s="35" t="str">
        <f t="shared" si="13"/>
        <v>　</v>
      </c>
      <c r="AJ28" s="32"/>
      <c r="AK28" s="35" t="str">
        <f t="shared" si="14"/>
        <v>　</v>
      </c>
      <c r="AL28" s="34"/>
      <c r="AM28" s="36" t="str">
        <f t="shared" si="15"/>
        <v>　</v>
      </c>
      <c r="AN28" s="34"/>
      <c r="AO28" s="36" t="str">
        <f t="shared" si="16"/>
        <v>　</v>
      </c>
      <c r="AP28" s="34"/>
      <c r="AQ28" s="36" t="str">
        <f t="shared" si="17"/>
        <v>　</v>
      </c>
      <c r="AR28" s="34"/>
      <c r="AS28" s="36" t="str">
        <f t="shared" si="18"/>
        <v>　</v>
      </c>
      <c r="AT28" s="34"/>
      <c r="AU28" s="36" t="str">
        <f t="shared" si="19"/>
        <v>　</v>
      </c>
      <c r="AV28" s="34"/>
    </row>
    <row r="29" spans="2:48" s="306" customFormat="1" ht="27.75" customHeight="1">
      <c r="B29" s="55" t="s">
        <v>114</v>
      </c>
      <c r="C29" s="613"/>
      <c r="D29" s="629"/>
      <c r="E29" s="620"/>
      <c r="F29" s="636"/>
      <c r="G29" s="620"/>
      <c r="H29" s="636"/>
      <c r="I29" s="620"/>
      <c r="J29" s="636"/>
      <c r="K29" s="620"/>
      <c r="L29" s="636"/>
      <c r="M29" s="13"/>
      <c r="N29" s="14"/>
      <c r="O29" s="13"/>
      <c r="P29" s="14"/>
      <c r="Q29" s="13"/>
      <c r="R29" s="14"/>
      <c r="S29" s="12"/>
      <c r="T29" s="12"/>
      <c r="U29" s="13"/>
      <c r="V29" s="14"/>
      <c r="W29" s="13"/>
      <c r="X29" s="14"/>
      <c r="Y29" s="15" t="str">
        <f>IF(Z29&lt;0,"▲","　")</f>
        <v>　</v>
      </c>
      <c r="Z29" s="14"/>
      <c r="AA29" s="15" t="str">
        <f>IF(AB29&lt;0,"▲","　")</f>
        <v>　</v>
      </c>
      <c r="AB29" s="14"/>
      <c r="AC29" s="15" t="str">
        <f>IF(AD29&lt;0,"▲","　")</f>
        <v>　</v>
      </c>
      <c r="AD29" s="14">
        <v>412</v>
      </c>
      <c r="AE29" s="15" t="str">
        <f>IF(AF29&lt;0,"▲","　")</f>
        <v>　</v>
      </c>
      <c r="AF29" s="14">
        <v>722</v>
      </c>
      <c r="AG29" s="15" t="str">
        <f t="shared" si="12"/>
        <v>　</v>
      </c>
      <c r="AH29" s="14">
        <v>1164</v>
      </c>
      <c r="AI29" s="15" t="str">
        <f t="shared" si="13"/>
        <v>　</v>
      </c>
      <c r="AJ29" s="12">
        <v>1457</v>
      </c>
      <c r="AK29" s="15" t="str">
        <f t="shared" si="14"/>
        <v>　</v>
      </c>
      <c r="AL29" s="14"/>
      <c r="AM29" s="16" t="str">
        <f t="shared" si="15"/>
        <v>　</v>
      </c>
      <c r="AN29" s="14"/>
      <c r="AO29" s="16" t="str">
        <f t="shared" si="16"/>
        <v>　</v>
      </c>
      <c r="AP29" s="14"/>
      <c r="AQ29" s="16" t="str">
        <f t="shared" si="17"/>
        <v>　</v>
      </c>
      <c r="AR29" s="14"/>
      <c r="AS29" s="16" t="str">
        <f t="shared" si="18"/>
        <v>　</v>
      </c>
      <c r="AT29" s="14"/>
      <c r="AU29" s="16" t="str">
        <f t="shared" si="19"/>
        <v>　</v>
      </c>
      <c r="AV29" s="14"/>
    </row>
    <row r="30" spans="2:48" s="306" customFormat="1" ht="27.75" customHeight="1">
      <c r="B30" s="55" t="s">
        <v>187</v>
      </c>
      <c r="C30" s="613"/>
      <c r="D30" s="629"/>
      <c r="E30" s="620"/>
      <c r="F30" s="636"/>
      <c r="G30" s="620"/>
      <c r="H30" s="636"/>
      <c r="I30" s="620"/>
      <c r="J30" s="636"/>
      <c r="K30" s="620"/>
      <c r="L30" s="636"/>
      <c r="M30" s="13"/>
      <c r="N30" s="14"/>
      <c r="O30" s="13"/>
      <c r="P30" s="14"/>
      <c r="Q30" s="13"/>
      <c r="R30" s="14"/>
      <c r="S30" s="12"/>
      <c r="T30" s="12"/>
      <c r="U30" s="13"/>
      <c r="V30" s="14"/>
      <c r="W30" s="13"/>
      <c r="X30" s="14"/>
      <c r="Y30" s="15"/>
      <c r="Z30" s="14"/>
      <c r="AA30" s="15"/>
      <c r="AB30" s="14"/>
      <c r="AC30" s="15"/>
      <c r="AD30" s="14"/>
      <c r="AE30" s="15"/>
      <c r="AF30" s="14"/>
      <c r="AG30" s="15"/>
      <c r="AH30" s="14"/>
      <c r="AI30" s="15"/>
      <c r="AJ30" s="12"/>
      <c r="AK30" s="15"/>
      <c r="AL30" s="14">
        <v>1507</v>
      </c>
      <c r="AM30" s="16"/>
      <c r="AN30" s="14">
        <v>1739</v>
      </c>
      <c r="AO30" s="16"/>
      <c r="AP30" s="14">
        <v>2194</v>
      </c>
      <c r="AQ30" s="16"/>
      <c r="AR30" s="14">
        <v>879</v>
      </c>
      <c r="AS30" s="16"/>
      <c r="AT30" s="14">
        <v>1093</v>
      </c>
      <c r="AU30" s="16"/>
      <c r="AV30" s="14">
        <v>297</v>
      </c>
    </row>
    <row r="31" spans="2:48" s="306" customFormat="1" ht="27.75" customHeight="1">
      <c r="B31" s="55" t="s">
        <v>106</v>
      </c>
      <c r="C31" s="613"/>
      <c r="D31" s="629"/>
      <c r="E31" s="620"/>
      <c r="F31" s="636"/>
      <c r="G31" s="620"/>
      <c r="H31" s="636"/>
      <c r="I31" s="620"/>
      <c r="J31" s="636"/>
      <c r="K31" s="620"/>
      <c r="L31" s="636"/>
      <c r="M31" s="13"/>
      <c r="N31" s="14"/>
      <c r="O31" s="13"/>
      <c r="P31" s="14"/>
      <c r="Q31" s="13"/>
      <c r="R31" s="14"/>
      <c r="S31" s="12"/>
      <c r="T31" s="12"/>
      <c r="U31" s="13"/>
      <c r="V31" s="14"/>
      <c r="W31" s="13"/>
      <c r="X31" s="14"/>
      <c r="Y31" s="15" t="str">
        <f>IF(Z31&lt;0,"▲","　")</f>
        <v>　</v>
      </c>
      <c r="Z31" s="14"/>
      <c r="AA31" s="15" t="str">
        <f>IF(AB31&lt;0,"▲","　")</f>
        <v>　</v>
      </c>
      <c r="AB31" s="14"/>
      <c r="AC31" s="15" t="str">
        <f>IF(AD31&lt;0,"▲","　")</f>
        <v>　</v>
      </c>
      <c r="AD31" s="14">
        <v>275</v>
      </c>
      <c r="AE31" s="15" t="str">
        <f>IF(AF31&lt;0,"▲","　")</f>
        <v>　</v>
      </c>
      <c r="AF31" s="14">
        <v>150</v>
      </c>
      <c r="AG31" s="15"/>
      <c r="AH31" s="14"/>
      <c r="AI31" s="15"/>
      <c r="AJ31" s="12"/>
      <c r="AK31" s="15"/>
      <c r="AL31" s="14"/>
      <c r="AM31" s="16"/>
      <c r="AN31" s="14"/>
      <c r="AO31" s="16"/>
      <c r="AP31" s="14"/>
      <c r="AQ31" s="16"/>
      <c r="AR31" s="14"/>
      <c r="AS31" s="16"/>
      <c r="AT31" s="14"/>
      <c r="AU31" s="16"/>
      <c r="AV31" s="14"/>
    </row>
    <row r="32" spans="2:48" s="306" customFormat="1" ht="27.75" customHeight="1">
      <c r="B32" s="55" t="s">
        <v>22</v>
      </c>
      <c r="C32" s="613"/>
      <c r="D32" s="629">
        <v>3300</v>
      </c>
      <c r="E32" s="620"/>
      <c r="F32" s="636">
        <v>2938</v>
      </c>
      <c r="G32" s="620"/>
      <c r="H32" s="636">
        <v>2789</v>
      </c>
      <c r="I32" s="620"/>
      <c r="J32" s="636">
        <v>2328</v>
      </c>
      <c r="K32" s="620"/>
      <c r="L32" s="636">
        <v>2318</v>
      </c>
      <c r="M32" s="13"/>
      <c r="N32" s="14">
        <v>2676</v>
      </c>
      <c r="O32" s="13"/>
      <c r="P32" s="14">
        <v>2726</v>
      </c>
      <c r="Q32" s="13"/>
      <c r="R32" s="14">
        <v>2228</v>
      </c>
      <c r="S32" s="12"/>
      <c r="T32" s="12">
        <v>2426</v>
      </c>
      <c r="U32" s="13"/>
      <c r="V32" s="14">
        <v>1620</v>
      </c>
      <c r="W32" s="13"/>
      <c r="X32" s="14">
        <v>2299</v>
      </c>
      <c r="Y32" s="15" t="str">
        <f>IF(Z32&lt;0,"▲","　")</f>
        <v>　</v>
      </c>
      <c r="Z32" s="14">
        <v>1642</v>
      </c>
      <c r="AA32" s="15" t="str">
        <f>IF(AB32&lt;0,"▲","　")</f>
        <v>　</v>
      </c>
      <c r="AB32" s="14">
        <v>4229</v>
      </c>
      <c r="AC32" s="15" t="str">
        <f>IF(AD32&lt;0,"▲","　")</f>
        <v>　</v>
      </c>
      <c r="AD32" s="14">
        <v>4253</v>
      </c>
      <c r="AE32" s="15" t="str">
        <f>IF(AF32&lt;0,"▲","　")</f>
        <v>　</v>
      </c>
      <c r="AF32" s="14">
        <v>3503</v>
      </c>
      <c r="AG32" s="15" t="str">
        <f>IF(AH32&lt;0,"▲","　")</f>
        <v>　</v>
      </c>
      <c r="AH32" s="14">
        <v>3505</v>
      </c>
      <c r="AI32" s="15" t="str">
        <f>IF(AJ32&lt;0,"▲","　")</f>
        <v>　</v>
      </c>
      <c r="AJ32" s="12">
        <v>3643</v>
      </c>
      <c r="AK32" s="15" t="str">
        <f>IF(AL32&lt;0,"▲","　")</f>
        <v>　</v>
      </c>
      <c r="AL32" s="14">
        <v>3424</v>
      </c>
      <c r="AM32" s="16" t="str">
        <f>IF(AN32&lt;0,"▲","　")</f>
        <v>　</v>
      </c>
      <c r="AN32" s="14">
        <v>2669</v>
      </c>
      <c r="AO32" s="16" t="str">
        <f>IF(AP32&lt;0,"▲","　")</f>
        <v>　</v>
      </c>
      <c r="AP32" s="14">
        <v>2259</v>
      </c>
      <c r="AQ32" s="16" t="str">
        <f>IF(AR32&lt;0,"▲","　")</f>
        <v>　</v>
      </c>
      <c r="AR32" s="14">
        <v>1889</v>
      </c>
      <c r="AS32" s="16" t="str">
        <f>IF(AT32&lt;0,"▲","　")</f>
        <v>　</v>
      </c>
      <c r="AT32" s="14">
        <v>1967</v>
      </c>
      <c r="AU32" s="16" t="str">
        <f>IF(AV32&lt;0,"▲","　")</f>
        <v>　</v>
      </c>
      <c r="AV32" s="14">
        <v>1973</v>
      </c>
    </row>
    <row r="33" spans="2:48" s="306" customFormat="1" ht="27.75" customHeight="1">
      <c r="B33" s="45"/>
      <c r="C33" s="622"/>
      <c r="D33" s="638"/>
      <c r="E33" s="621"/>
      <c r="F33" s="637"/>
      <c r="G33" s="621"/>
      <c r="H33" s="637"/>
      <c r="I33" s="621"/>
      <c r="J33" s="637"/>
      <c r="K33" s="621"/>
      <c r="L33" s="637"/>
      <c r="M33" s="13"/>
      <c r="N33" s="14"/>
      <c r="O33" s="13"/>
      <c r="P33" s="14"/>
      <c r="Q33" s="13"/>
      <c r="R33" s="14"/>
      <c r="S33" s="12"/>
      <c r="T33" s="12"/>
      <c r="U33" s="13"/>
      <c r="V33" s="14"/>
      <c r="W33" s="13"/>
      <c r="X33" s="14"/>
      <c r="Y33" s="15" t="str">
        <f>IF(Z33&lt;0,"▲","　")</f>
        <v>　</v>
      </c>
      <c r="Z33" s="14"/>
      <c r="AA33" s="15" t="str">
        <f>IF(AB33&lt;0,"▲","　")</f>
        <v>　</v>
      </c>
      <c r="AB33" s="14"/>
      <c r="AC33" s="15" t="str">
        <f>IF(AD33&lt;0,"▲","　")</f>
        <v>　</v>
      </c>
      <c r="AD33" s="14"/>
      <c r="AE33" s="15" t="str">
        <f>IF(AF33&lt;0,"▲","　")</f>
        <v>　</v>
      </c>
      <c r="AF33" s="14"/>
      <c r="AG33" s="15" t="str">
        <f>IF(AH33&lt;0,"▲","　")</f>
        <v>　</v>
      </c>
      <c r="AH33" s="14"/>
      <c r="AI33" s="15" t="str">
        <f>IF(AJ33&lt;0,"▲","　")</f>
        <v>　</v>
      </c>
      <c r="AJ33" s="12"/>
      <c r="AK33" s="15" t="str">
        <f>IF(AL33&lt;0,"▲","　")</f>
        <v>　</v>
      </c>
      <c r="AL33" s="14"/>
      <c r="AM33" s="16" t="str">
        <f>IF(AN33&lt;0,"▲","　")</f>
        <v>　</v>
      </c>
      <c r="AN33" s="14"/>
      <c r="AO33" s="16" t="str">
        <f>IF(AP33&lt;0,"▲","　")</f>
        <v>　</v>
      </c>
      <c r="AP33" s="14"/>
      <c r="AQ33" s="16" t="str">
        <f>IF(AR33&lt;0,"▲","　")</f>
        <v>　</v>
      </c>
      <c r="AR33" s="14"/>
      <c r="AS33" s="16" t="str">
        <f>IF(AT33&lt;0,"▲","　")</f>
        <v>　</v>
      </c>
      <c r="AT33" s="14"/>
      <c r="AU33" s="16" t="str">
        <f>IF(AV33&lt;0,"▲","　")</f>
        <v>　</v>
      </c>
      <c r="AV33" s="14"/>
    </row>
    <row r="34" spans="2:48" s="306" customFormat="1" ht="27.75" customHeight="1">
      <c r="B34" s="41" t="s">
        <v>188</v>
      </c>
      <c r="C34" s="618"/>
      <c r="D34" s="634">
        <v>5570</v>
      </c>
      <c r="E34" s="618"/>
      <c r="F34" s="634">
        <v>5386</v>
      </c>
      <c r="G34" s="618"/>
      <c r="H34" s="634">
        <v>5380</v>
      </c>
      <c r="I34" s="618"/>
      <c r="J34" s="634">
        <v>4450</v>
      </c>
      <c r="K34" s="618"/>
      <c r="L34" s="634">
        <v>4782</v>
      </c>
      <c r="M34" s="28"/>
      <c r="N34" s="29">
        <v>5727</v>
      </c>
      <c r="O34" s="28"/>
      <c r="P34" s="29">
        <v>5464</v>
      </c>
      <c r="Q34" s="28"/>
      <c r="R34" s="29">
        <v>5381</v>
      </c>
      <c r="S34" s="27"/>
      <c r="T34" s="27">
        <v>6482</v>
      </c>
      <c r="U34" s="28"/>
      <c r="V34" s="29">
        <v>6089</v>
      </c>
      <c r="W34" s="28"/>
      <c r="X34" s="29">
        <v>6302</v>
      </c>
      <c r="Y34" s="30" t="str">
        <f>IF(Z34&lt;0,"▲","　")</f>
        <v>　</v>
      </c>
      <c r="Z34" s="29">
        <v>5903</v>
      </c>
      <c r="AA34" s="30" t="str">
        <f>IF(AB34&lt;0,"▲","　")</f>
        <v>　</v>
      </c>
      <c r="AB34" s="29">
        <v>5911</v>
      </c>
      <c r="AC34" s="30" t="str">
        <f>IF(AD34&lt;0,"▲","　")</f>
        <v>　</v>
      </c>
      <c r="AD34" s="29">
        <v>4941</v>
      </c>
      <c r="AE34" s="30" t="str">
        <f>IF(AF34&lt;0,"▲","　")</f>
        <v>　</v>
      </c>
      <c r="AF34" s="29">
        <v>4375</v>
      </c>
      <c r="AG34" s="30" t="str">
        <f>IF(AH34&lt;0,"▲","　")</f>
        <v>　</v>
      </c>
      <c r="AH34" s="29">
        <v>4670</v>
      </c>
      <c r="AI34" s="30" t="str">
        <f>IF(AJ34&lt;0,"▲","　")</f>
        <v>　</v>
      </c>
      <c r="AJ34" s="27">
        <v>5101</v>
      </c>
      <c r="AK34" s="30" t="str">
        <f>IF(AL34&lt;0,"▲","　")</f>
        <v>　</v>
      </c>
      <c r="AL34" s="29">
        <v>4932</v>
      </c>
      <c r="AM34" s="31" t="str">
        <f>IF(AN34&lt;0,"▲","　")</f>
        <v>　</v>
      </c>
      <c r="AN34" s="29">
        <v>4409</v>
      </c>
      <c r="AO34" s="31" t="str">
        <f>IF(AP34&lt;0,"▲","　")</f>
        <v>　</v>
      </c>
      <c r="AP34" s="29">
        <v>4453</v>
      </c>
      <c r="AQ34" s="31" t="str">
        <f>IF(AR34&lt;0,"▲","　")</f>
        <v>　</v>
      </c>
      <c r="AR34" s="29">
        <v>2768</v>
      </c>
      <c r="AS34" s="31" t="str">
        <f>IF(AT34&lt;0,"▲","　")</f>
        <v>　</v>
      </c>
      <c r="AT34" s="29">
        <v>3061</v>
      </c>
      <c r="AU34" s="31" t="str">
        <f>IF(AV34&lt;0,"▲","　")</f>
        <v>　</v>
      </c>
      <c r="AV34" s="29">
        <v>2270</v>
      </c>
    </row>
    <row r="35" spans="2:48" s="306" customFormat="1" ht="27.75" customHeight="1">
      <c r="B35" s="45"/>
      <c r="C35" s="622"/>
      <c r="D35" s="638"/>
      <c r="E35" s="621"/>
      <c r="F35" s="637"/>
      <c r="G35" s="621"/>
      <c r="H35" s="637"/>
      <c r="I35" s="621"/>
      <c r="J35" s="637"/>
      <c r="K35" s="621"/>
      <c r="L35" s="637"/>
      <c r="M35" s="13"/>
      <c r="N35" s="14"/>
      <c r="O35" s="13"/>
      <c r="P35" s="14"/>
      <c r="Q35" s="13"/>
      <c r="R35" s="14"/>
      <c r="S35" s="12"/>
      <c r="T35" s="12"/>
      <c r="U35" s="13"/>
      <c r="V35" s="14"/>
      <c r="W35" s="13"/>
      <c r="X35" s="14"/>
      <c r="Y35" s="15" t="str">
        <f>IF(Z35&lt;0,"▲","　")</f>
        <v>　</v>
      </c>
      <c r="Z35" s="14"/>
      <c r="AA35" s="15" t="str">
        <f>IF(AB35&lt;0,"▲","　")</f>
        <v>　</v>
      </c>
      <c r="AB35" s="14"/>
      <c r="AC35" s="15" t="str">
        <f>IF(AD35&lt;0,"▲","　")</f>
        <v>　</v>
      </c>
      <c r="AD35" s="14"/>
      <c r="AE35" s="15" t="str">
        <f>IF(AF35&lt;0,"▲","　")</f>
        <v>　</v>
      </c>
      <c r="AF35" s="14"/>
      <c r="AG35" s="15" t="str">
        <f>IF(AH35&lt;0,"▲","　")</f>
        <v>　</v>
      </c>
      <c r="AH35" s="14"/>
      <c r="AI35" s="15" t="str">
        <f>IF(AJ35&lt;0,"▲","　")</f>
        <v>　</v>
      </c>
      <c r="AJ35" s="12"/>
      <c r="AK35" s="15" t="str">
        <f>IF(AL35&lt;0,"▲","　")</f>
        <v>　</v>
      </c>
      <c r="AL35" s="14"/>
      <c r="AM35" s="16" t="str">
        <f>IF(AN35&lt;0,"▲","　")</f>
        <v>　</v>
      </c>
      <c r="AN35" s="14"/>
      <c r="AO35" s="16" t="str">
        <f>IF(AP35&lt;0,"▲","　")</f>
        <v>　</v>
      </c>
      <c r="AP35" s="14"/>
      <c r="AQ35" s="16" t="str">
        <f>IF(AR35&lt;0,"▲","　")</f>
        <v>　</v>
      </c>
      <c r="AR35" s="14"/>
      <c r="AS35" s="16" t="str">
        <f>IF(AT35&lt;0,"▲","　")</f>
        <v>　</v>
      </c>
      <c r="AT35" s="14"/>
      <c r="AU35" s="16" t="str">
        <f>IF(AV35&lt;0,"▲","　")</f>
        <v>　</v>
      </c>
      <c r="AV35" s="14"/>
    </row>
    <row r="36" spans="2:48" s="306" customFormat="1" ht="27.75" customHeight="1">
      <c r="B36" s="42" t="s">
        <v>6</v>
      </c>
      <c r="C36" s="622"/>
      <c r="D36" s="638">
        <v>66000</v>
      </c>
      <c r="E36" s="622"/>
      <c r="F36" s="638">
        <v>67628</v>
      </c>
      <c r="G36" s="622"/>
      <c r="H36" s="638">
        <v>80238</v>
      </c>
      <c r="I36" s="622"/>
      <c r="J36" s="638">
        <v>77033</v>
      </c>
      <c r="K36" s="622"/>
      <c r="L36" s="638">
        <v>155306</v>
      </c>
      <c r="M36" s="13"/>
      <c r="N36" s="14">
        <v>163591</v>
      </c>
      <c r="O36" s="13"/>
      <c r="P36" s="14">
        <v>143822</v>
      </c>
      <c r="Q36" s="13"/>
      <c r="R36" s="14">
        <v>139992</v>
      </c>
      <c r="S36" s="12"/>
      <c r="T36" s="12">
        <v>131558</v>
      </c>
      <c r="U36" s="13"/>
      <c r="V36" s="14">
        <v>108704</v>
      </c>
      <c r="W36" s="13"/>
      <c r="X36" s="14">
        <v>87512</v>
      </c>
      <c r="Y36" s="15"/>
      <c r="Z36" s="14">
        <v>65279</v>
      </c>
      <c r="AA36" s="15"/>
      <c r="AB36" s="14">
        <v>57288</v>
      </c>
      <c r="AC36" s="15"/>
      <c r="AD36" s="14">
        <v>60739</v>
      </c>
      <c r="AE36" s="15"/>
      <c r="AF36" s="14">
        <v>51126</v>
      </c>
      <c r="AG36" s="15"/>
      <c r="AH36" s="14">
        <v>70393</v>
      </c>
      <c r="AI36" s="15"/>
      <c r="AJ36" s="12">
        <v>70053</v>
      </c>
      <c r="AK36" s="15"/>
      <c r="AL36" s="14">
        <v>62386</v>
      </c>
      <c r="AM36" s="16"/>
      <c r="AN36" s="14">
        <v>42046</v>
      </c>
      <c r="AO36" s="16"/>
      <c r="AP36" s="14">
        <v>23027</v>
      </c>
      <c r="AQ36" s="16"/>
      <c r="AR36" s="14">
        <v>15655</v>
      </c>
      <c r="AS36" s="16"/>
      <c r="AT36" s="14">
        <v>11683</v>
      </c>
      <c r="AU36" s="16"/>
      <c r="AV36" s="14">
        <v>20415</v>
      </c>
    </row>
    <row r="37" spans="2:48" s="306" customFormat="1" ht="27.75" customHeight="1">
      <c r="B37" s="45" t="s">
        <v>117</v>
      </c>
      <c r="C37" s="622"/>
      <c r="D37" s="638"/>
      <c r="E37" s="621"/>
      <c r="F37" s="637"/>
      <c r="G37" s="621"/>
      <c r="H37" s="637"/>
      <c r="I37" s="621"/>
      <c r="J37" s="637"/>
      <c r="K37" s="621"/>
      <c r="L37" s="637"/>
      <c r="M37" s="13"/>
      <c r="N37" s="14"/>
      <c r="O37" s="13"/>
      <c r="P37" s="14"/>
      <c r="Q37" s="13"/>
      <c r="R37" s="14"/>
      <c r="S37" s="12"/>
      <c r="T37" s="12"/>
      <c r="U37" s="13"/>
      <c r="V37" s="14"/>
      <c r="W37" s="13"/>
      <c r="X37" s="14"/>
      <c r="Y37" s="15"/>
      <c r="Z37" s="14"/>
      <c r="AA37" s="15"/>
      <c r="AB37" s="14"/>
      <c r="AC37" s="15"/>
      <c r="AD37" s="14">
        <v>447</v>
      </c>
      <c r="AE37" s="15"/>
      <c r="AF37" s="14">
        <v>647</v>
      </c>
      <c r="AG37" s="15"/>
      <c r="AH37" s="14">
        <v>709</v>
      </c>
      <c r="AI37" s="15"/>
      <c r="AJ37" s="12">
        <v>875</v>
      </c>
      <c r="AK37" s="15"/>
      <c r="AL37" s="14">
        <v>611</v>
      </c>
      <c r="AM37" s="16"/>
      <c r="AN37" s="14">
        <v>594</v>
      </c>
      <c r="AO37" s="16"/>
      <c r="AP37" s="14">
        <v>666</v>
      </c>
      <c r="AQ37" s="16"/>
      <c r="AR37" s="14">
        <v>825</v>
      </c>
      <c r="AS37" s="16"/>
      <c r="AT37" s="14">
        <v>909</v>
      </c>
      <c r="AU37" s="16"/>
      <c r="AV37" s="14">
        <v>1078</v>
      </c>
    </row>
    <row r="38" spans="2:48" s="306" customFormat="1" ht="27.75" customHeight="1">
      <c r="B38" s="45" t="s">
        <v>118</v>
      </c>
      <c r="C38" s="622"/>
      <c r="D38" s="638"/>
      <c r="E38" s="621"/>
      <c r="F38" s="637"/>
      <c r="G38" s="621"/>
      <c r="H38" s="637"/>
      <c r="I38" s="621"/>
      <c r="J38" s="637"/>
      <c r="K38" s="621"/>
      <c r="L38" s="637"/>
      <c r="M38" s="13"/>
      <c r="N38" s="14"/>
      <c r="O38" s="13"/>
      <c r="P38" s="14"/>
      <c r="Q38" s="13"/>
      <c r="R38" s="14"/>
      <c r="S38" s="12"/>
      <c r="T38" s="12"/>
      <c r="U38" s="13"/>
      <c r="V38" s="14"/>
      <c r="W38" s="13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2">
        <v>1277</v>
      </c>
      <c r="AK38" s="15"/>
      <c r="AL38" s="14">
        <v>1279</v>
      </c>
      <c r="AM38" s="16"/>
      <c r="AN38" s="14">
        <v>1795</v>
      </c>
      <c r="AO38" s="16"/>
      <c r="AP38" s="14">
        <v>3596</v>
      </c>
      <c r="AQ38" s="16"/>
      <c r="AR38" s="14">
        <v>3803</v>
      </c>
      <c r="AS38" s="16"/>
      <c r="AT38" s="14">
        <v>4193</v>
      </c>
      <c r="AU38" s="16"/>
      <c r="AV38" s="14">
        <v>4128</v>
      </c>
    </row>
    <row r="39" spans="2:48" s="306" customFormat="1" ht="27.75" customHeight="1">
      <c r="B39" s="42" t="s">
        <v>296</v>
      </c>
      <c r="C39" s="622"/>
      <c r="D39" s="638">
        <v>79673</v>
      </c>
      <c r="E39" s="621"/>
      <c r="F39" s="637">
        <v>73044</v>
      </c>
      <c r="G39" s="621"/>
      <c r="H39" s="637">
        <v>65327</v>
      </c>
      <c r="I39" s="621"/>
      <c r="J39" s="637">
        <v>62747</v>
      </c>
      <c r="K39" s="621"/>
      <c r="L39" s="637"/>
      <c r="M39" s="13"/>
      <c r="N39" s="14"/>
      <c r="O39" s="13"/>
      <c r="P39" s="14"/>
      <c r="Q39" s="13"/>
      <c r="R39" s="14"/>
      <c r="S39" s="12"/>
      <c r="T39" s="12"/>
      <c r="U39" s="13"/>
      <c r="V39" s="14"/>
      <c r="W39" s="13"/>
      <c r="X39" s="14"/>
      <c r="Y39" s="15"/>
      <c r="Z39" s="14"/>
      <c r="AA39" s="15"/>
      <c r="AB39" s="14"/>
      <c r="AC39" s="15"/>
      <c r="AD39" s="14"/>
      <c r="AE39" s="15"/>
      <c r="AF39" s="14"/>
      <c r="AG39" s="15"/>
      <c r="AH39" s="14"/>
      <c r="AI39" s="15"/>
      <c r="AJ39" s="12"/>
      <c r="AK39" s="15"/>
      <c r="AL39" s="14"/>
      <c r="AM39" s="16"/>
      <c r="AN39" s="14"/>
      <c r="AO39" s="16"/>
      <c r="AP39" s="14"/>
      <c r="AQ39" s="16"/>
      <c r="AR39" s="14"/>
      <c r="AS39" s="16"/>
      <c r="AT39" s="14"/>
      <c r="AU39" s="16"/>
      <c r="AV39" s="14"/>
    </row>
    <row r="40" spans="2:48" s="306" customFormat="1" ht="27.75" customHeight="1">
      <c r="B40" s="42" t="s">
        <v>2</v>
      </c>
      <c r="C40" s="622"/>
      <c r="D40" s="638">
        <v>4052</v>
      </c>
      <c r="E40" s="622"/>
      <c r="F40" s="638">
        <v>3822</v>
      </c>
      <c r="G40" s="622"/>
      <c r="H40" s="638">
        <v>4156</v>
      </c>
      <c r="I40" s="622"/>
      <c r="J40" s="638">
        <v>4907</v>
      </c>
      <c r="K40" s="622"/>
      <c r="L40" s="638">
        <v>2560</v>
      </c>
      <c r="M40" s="13"/>
      <c r="N40" s="38">
        <v>2803</v>
      </c>
      <c r="O40" s="13"/>
      <c r="P40" s="14">
        <v>1920</v>
      </c>
      <c r="Q40" s="13"/>
      <c r="R40" s="14">
        <v>1898</v>
      </c>
      <c r="S40" s="12"/>
      <c r="T40" s="12">
        <v>2636</v>
      </c>
      <c r="U40" s="13"/>
      <c r="V40" s="14">
        <v>2756</v>
      </c>
      <c r="W40" s="13"/>
      <c r="X40" s="14">
        <v>2065</v>
      </c>
      <c r="Y40" s="15"/>
      <c r="Z40" s="14">
        <v>5313</v>
      </c>
      <c r="AA40" s="15"/>
      <c r="AB40" s="14">
        <v>6891</v>
      </c>
      <c r="AC40" s="15"/>
      <c r="AD40" s="14">
        <v>4978</v>
      </c>
      <c r="AE40" s="15"/>
      <c r="AF40" s="14">
        <v>5997</v>
      </c>
      <c r="AG40" s="15"/>
      <c r="AH40" s="14">
        <v>1798</v>
      </c>
      <c r="AI40" s="15"/>
      <c r="AJ40" s="12">
        <v>4347</v>
      </c>
      <c r="AK40" s="15"/>
      <c r="AL40" s="14">
        <v>5620</v>
      </c>
      <c r="AM40" s="16"/>
      <c r="AN40" s="14">
        <v>11013</v>
      </c>
      <c r="AO40" s="16"/>
      <c r="AP40" s="14">
        <v>13553</v>
      </c>
      <c r="AQ40" s="16"/>
      <c r="AR40" s="14">
        <v>14155</v>
      </c>
      <c r="AS40" s="16"/>
      <c r="AT40" s="14">
        <v>17517</v>
      </c>
      <c r="AU40" s="16"/>
      <c r="AV40" s="14">
        <v>22835</v>
      </c>
    </row>
    <row r="41" spans="2:48" s="306" customFormat="1" ht="27.75" customHeight="1">
      <c r="B41" s="42" t="s">
        <v>107</v>
      </c>
      <c r="C41" s="622"/>
      <c r="D41" s="638">
        <v>6927</v>
      </c>
      <c r="E41" s="622"/>
      <c r="F41" s="638">
        <v>3458</v>
      </c>
      <c r="G41" s="622"/>
      <c r="H41" s="638">
        <v>2394</v>
      </c>
      <c r="I41" s="622"/>
      <c r="J41" s="638">
        <v>528</v>
      </c>
      <c r="K41" s="622"/>
      <c r="L41" s="638">
        <v>675</v>
      </c>
      <c r="M41" s="13"/>
      <c r="N41" s="38">
        <v>638</v>
      </c>
      <c r="O41" s="13"/>
      <c r="P41" s="14">
        <v>446</v>
      </c>
      <c r="Q41" s="13"/>
      <c r="R41" s="14">
        <v>308</v>
      </c>
      <c r="S41" s="12"/>
      <c r="T41" s="12">
        <v>253</v>
      </c>
      <c r="U41" s="13"/>
      <c r="V41" s="14">
        <v>87</v>
      </c>
      <c r="W41" s="13"/>
      <c r="X41" s="14"/>
      <c r="Y41" s="15"/>
      <c r="Z41" s="14"/>
      <c r="AA41" s="15"/>
      <c r="AB41" s="14"/>
      <c r="AC41" s="15"/>
      <c r="AD41" s="14"/>
      <c r="AE41" s="15"/>
      <c r="AF41" s="14"/>
      <c r="AG41" s="15"/>
      <c r="AH41" s="14"/>
      <c r="AI41" s="15"/>
      <c r="AJ41" s="12"/>
      <c r="AK41" s="15"/>
      <c r="AL41" s="14"/>
      <c r="AM41" s="16"/>
      <c r="AN41" s="14"/>
      <c r="AO41" s="16"/>
      <c r="AP41" s="14"/>
      <c r="AQ41" s="16"/>
      <c r="AR41" s="14"/>
      <c r="AS41" s="16"/>
      <c r="AT41" s="14"/>
      <c r="AU41" s="16"/>
      <c r="AV41" s="14"/>
    </row>
    <row r="42" spans="2:48" s="306" customFormat="1" ht="27.75" customHeight="1">
      <c r="B42" s="42" t="s">
        <v>4</v>
      </c>
      <c r="C42" s="622"/>
      <c r="D42" s="638">
        <v>7962</v>
      </c>
      <c r="E42" s="622"/>
      <c r="F42" s="638">
        <v>8044</v>
      </c>
      <c r="G42" s="622"/>
      <c r="H42" s="638">
        <v>7846</v>
      </c>
      <c r="I42" s="622"/>
      <c r="J42" s="638">
        <v>8502</v>
      </c>
      <c r="K42" s="622"/>
      <c r="L42" s="638">
        <v>7613</v>
      </c>
      <c r="M42" s="13"/>
      <c r="N42" s="38">
        <v>7918</v>
      </c>
      <c r="O42" s="13"/>
      <c r="P42" s="14">
        <v>7135</v>
      </c>
      <c r="Q42" s="13"/>
      <c r="R42" s="14">
        <v>6657</v>
      </c>
      <c r="S42" s="12"/>
      <c r="T42" s="12">
        <v>7077</v>
      </c>
      <c r="U42" s="13"/>
      <c r="V42" s="14">
        <v>6976</v>
      </c>
      <c r="W42" s="13"/>
      <c r="X42" s="14">
        <v>7073</v>
      </c>
      <c r="Y42" s="15" t="str">
        <f aca="true" t="shared" si="20" ref="Y42:Y47">IF(Z42&lt;0,"▲","　")</f>
        <v>　</v>
      </c>
      <c r="Z42" s="14">
        <v>6685</v>
      </c>
      <c r="AA42" s="15" t="str">
        <f aca="true" t="shared" si="21" ref="AA42:AA47">IF(AB42&lt;0,"▲","　")</f>
        <v>　</v>
      </c>
      <c r="AB42" s="14">
        <v>6109</v>
      </c>
      <c r="AC42" s="15" t="str">
        <f aca="true" t="shared" si="22" ref="AC42:AC47">IF(AD42&lt;0,"▲","　")</f>
        <v>　</v>
      </c>
      <c r="AD42" s="14">
        <v>7000</v>
      </c>
      <c r="AE42" s="15" t="str">
        <f aca="true" t="shared" si="23" ref="AE42:AE47">IF(AF42&lt;0,"▲","　")</f>
        <v>　</v>
      </c>
      <c r="AF42" s="14">
        <v>6359</v>
      </c>
      <c r="AG42" s="15" t="str">
        <f aca="true" t="shared" si="24" ref="AG42:AG47">IF(AH42&lt;0,"▲","　")</f>
        <v>　</v>
      </c>
      <c r="AH42" s="14">
        <v>6530</v>
      </c>
      <c r="AI42" s="15" t="str">
        <f aca="true" t="shared" si="25" ref="AI42:AI47">IF(AJ42&lt;0,"▲","　")</f>
        <v>　</v>
      </c>
      <c r="AJ42" s="12">
        <v>8387</v>
      </c>
      <c r="AK42" s="15" t="str">
        <f aca="true" t="shared" si="26" ref="AK42:AK47">IF(AL42&lt;0,"▲","　")</f>
        <v>　</v>
      </c>
      <c r="AL42" s="14">
        <v>8390</v>
      </c>
      <c r="AM42" s="16" t="str">
        <f aca="true" t="shared" si="27" ref="AM42:AM47">IF(AN42&lt;0,"▲","　")</f>
        <v>　</v>
      </c>
      <c r="AN42" s="14">
        <v>7079</v>
      </c>
      <c r="AO42" s="16" t="str">
        <f aca="true" t="shared" si="28" ref="AO42:AO47">IF(AP42&lt;0,"▲","　")</f>
        <v>　</v>
      </c>
      <c r="AP42" s="14">
        <v>7421</v>
      </c>
      <c r="AQ42" s="16" t="str">
        <f aca="true" t="shared" si="29" ref="AQ42:AQ47">IF(AR42&lt;0,"▲","　")</f>
        <v>　</v>
      </c>
      <c r="AR42" s="14">
        <v>9028</v>
      </c>
      <c r="AS42" s="16" t="str">
        <f aca="true" t="shared" si="30" ref="AS42:AS47">IF(AT42&lt;0,"▲","　")</f>
        <v>　</v>
      </c>
      <c r="AT42" s="14">
        <v>9464</v>
      </c>
      <c r="AU42" s="16" t="str">
        <f aca="true" t="shared" si="31" ref="AU42:AU47">IF(AV42&lt;0,"▲","　")</f>
        <v>　</v>
      </c>
      <c r="AV42" s="14">
        <v>9869</v>
      </c>
    </row>
    <row r="43" spans="2:48" s="306" customFormat="1" ht="27.75" customHeight="1">
      <c r="B43" s="45" t="s">
        <v>20</v>
      </c>
      <c r="C43" s="622"/>
      <c r="D43" s="773">
        <v>-85</v>
      </c>
      <c r="E43" s="621"/>
      <c r="F43" s="645">
        <v>-84</v>
      </c>
      <c r="G43" s="621"/>
      <c r="H43" s="645">
        <v>-87</v>
      </c>
      <c r="I43" s="621"/>
      <c r="J43" s="645">
        <v>-101</v>
      </c>
      <c r="K43" s="621"/>
      <c r="L43" s="645">
        <v>-114</v>
      </c>
      <c r="M43" s="452"/>
      <c r="N43" s="750">
        <v>-129</v>
      </c>
      <c r="O43" s="452"/>
      <c r="P43" s="453">
        <v>-142</v>
      </c>
      <c r="Q43" s="452"/>
      <c r="R43" s="453">
        <v>-133</v>
      </c>
      <c r="S43" s="546"/>
      <c r="T43" s="537">
        <v>-217</v>
      </c>
      <c r="U43" s="452"/>
      <c r="V43" s="453">
        <v>-526</v>
      </c>
      <c r="W43" s="452"/>
      <c r="X43" s="453">
        <v>-524</v>
      </c>
      <c r="Y43" s="452"/>
      <c r="Z43" s="453">
        <v>-525</v>
      </c>
      <c r="AA43" s="452"/>
      <c r="AB43" s="453">
        <v>-522</v>
      </c>
      <c r="AC43" s="452"/>
      <c r="AD43" s="453">
        <v>-323</v>
      </c>
      <c r="AE43" s="452"/>
      <c r="AF43" s="453">
        <v>-327</v>
      </c>
      <c r="AG43" s="452"/>
      <c r="AH43" s="453">
        <v>-270</v>
      </c>
      <c r="AI43" s="452"/>
      <c r="AJ43" s="537">
        <v>-2674</v>
      </c>
      <c r="AK43" s="452"/>
      <c r="AL43" s="453">
        <v>-2712</v>
      </c>
      <c r="AM43" s="452"/>
      <c r="AN43" s="453">
        <v>-2699</v>
      </c>
      <c r="AO43" s="452"/>
      <c r="AP43" s="453">
        <v>-2711</v>
      </c>
      <c r="AQ43" s="452"/>
      <c r="AR43" s="453">
        <v>-2809</v>
      </c>
      <c r="AS43" s="452"/>
      <c r="AT43" s="453">
        <v>-3110</v>
      </c>
      <c r="AU43" s="452"/>
      <c r="AV43" s="453">
        <v>-3178</v>
      </c>
    </row>
    <row r="44" spans="2:48" s="306" customFormat="1" ht="27.75" customHeight="1">
      <c r="B44" s="45"/>
      <c r="C44" s="622"/>
      <c r="D44" s="638"/>
      <c r="E44" s="621"/>
      <c r="F44" s="637"/>
      <c r="G44" s="621"/>
      <c r="H44" s="637"/>
      <c r="I44" s="621"/>
      <c r="J44" s="637"/>
      <c r="K44" s="621"/>
      <c r="L44" s="637"/>
      <c r="M44" s="13"/>
      <c r="N44" s="38"/>
      <c r="O44" s="13"/>
      <c r="P44" s="14"/>
      <c r="Q44" s="13"/>
      <c r="R44" s="14"/>
      <c r="S44" s="12"/>
      <c r="T44" s="12"/>
      <c r="U44" s="13"/>
      <c r="V44" s="14"/>
      <c r="W44" s="13"/>
      <c r="X44" s="14"/>
      <c r="Y44" s="15" t="str">
        <f t="shared" si="20"/>
        <v>　</v>
      </c>
      <c r="Z44" s="14"/>
      <c r="AA44" s="15" t="str">
        <f t="shared" si="21"/>
        <v>　</v>
      </c>
      <c r="AB44" s="14"/>
      <c r="AC44" s="15" t="str">
        <f t="shared" si="22"/>
        <v>　</v>
      </c>
      <c r="AD44" s="14"/>
      <c r="AE44" s="15" t="str">
        <f t="shared" si="23"/>
        <v>　</v>
      </c>
      <c r="AF44" s="14"/>
      <c r="AG44" s="15" t="str">
        <f t="shared" si="24"/>
        <v>　</v>
      </c>
      <c r="AH44" s="14"/>
      <c r="AI44" s="15" t="str">
        <f t="shared" si="25"/>
        <v>　</v>
      </c>
      <c r="AJ44" s="12"/>
      <c r="AK44" s="15" t="str">
        <f t="shared" si="26"/>
        <v>　</v>
      </c>
      <c r="AL44" s="14"/>
      <c r="AM44" s="16" t="str">
        <f t="shared" si="27"/>
        <v>　</v>
      </c>
      <c r="AN44" s="14"/>
      <c r="AO44" s="16" t="str">
        <f t="shared" si="28"/>
        <v>　</v>
      </c>
      <c r="AP44" s="14"/>
      <c r="AQ44" s="16" t="str">
        <f t="shared" si="29"/>
        <v>　</v>
      </c>
      <c r="AR44" s="14"/>
      <c r="AS44" s="16" t="str">
        <f t="shared" si="30"/>
        <v>　</v>
      </c>
      <c r="AT44" s="14"/>
      <c r="AU44" s="16" t="str">
        <f t="shared" si="31"/>
        <v>　</v>
      </c>
      <c r="AV44" s="14"/>
    </row>
    <row r="45" spans="2:48" s="306" customFormat="1" ht="27.75" customHeight="1">
      <c r="B45" s="43" t="s">
        <v>189</v>
      </c>
      <c r="C45" s="623"/>
      <c r="D45" s="639">
        <v>164531</v>
      </c>
      <c r="E45" s="623"/>
      <c r="F45" s="639">
        <v>155913</v>
      </c>
      <c r="G45" s="623"/>
      <c r="H45" s="639">
        <v>159875</v>
      </c>
      <c r="I45" s="623"/>
      <c r="J45" s="639">
        <v>153617</v>
      </c>
      <c r="K45" s="623"/>
      <c r="L45" s="639">
        <v>166040</v>
      </c>
      <c r="M45" s="28"/>
      <c r="N45" s="749">
        <v>174823</v>
      </c>
      <c r="O45" s="28"/>
      <c r="P45" s="29">
        <v>153182</v>
      </c>
      <c r="Q45" s="28"/>
      <c r="R45" s="29">
        <v>148724</v>
      </c>
      <c r="S45" s="27"/>
      <c r="T45" s="27">
        <v>141307</v>
      </c>
      <c r="U45" s="28"/>
      <c r="V45" s="29">
        <v>117997</v>
      </c>
      <c r="W45" s="28"/>
      <c r="X45" s="29">
        <v>96127</v>
      </c>
      <c r="Y45" s="30" t="str">
        <f t="shared" si="20"/>
        <v>　</v>
      </c>
      <c r="Z45" s="29">
        <v>76753</v>
      </c>
      <c r="AA45" s="30" t="str">
        <f t="shared" si="21"/>
        <v>　</v>
      </c>
      <c r="AB45" s="29">
        <v>70369</v>
      </c>
      <c r="AC45" s="30" t="str">
        <f t="shared" si="22"/>
        <v>　</v>
      </c>
      <c r="AD45" s="29">
        <v>72841</v>
      </c>
      <c r="AE45" s="30" t="str">
        <f t="shared" si="23"/>
        <v>　</v>
      </c>
      <c r="AF45" s="29">
        <v>63802</v>
      </c>
      <c r="AG45" s="30" t="str">
        <f t="shared" si="24"/>
        <v>　</v>
      </c>
      <c r="AH45" s="29">
        <v>79161</v>
      </c>
      <c r="AI45" s="30" t="str">
        <f t="shared" si="25"/>
        <v>　</v>
      </c>
      <c r="AJ45" s="27">
        <v>82266</v>
      </c>
      <c r="AK45" s="30" t="str">
        <f t="shared" si="26"/>
        <v>　</v>
      </c>
      <c r="AL45" s="29">
        <v>75575</v>
      </c>
      <c r="AM45" s="31" t="str">
        <f t="shared" si="27"/>
        <v>　</v>
      </c>
      <c r="AN45" s="29">
        <v>59829</v>
      </c>
      <c r="AO45" s="31" t="str">
        <f t="shared" si="28"/>
        <v>　</v>
      </c>
      <c r="AP45" s="29">
        <v>45554</v>
      </c>
      <c r="AQ45" s="31" t="str">
        <f t="shared" si="29"/>
        <v>　</v>
      </c>
      <c r="AR45" s="29">
        <v>40658</v>
      </c>
      <c r="AS45" s="31" t="str">
        <f t="shared" si="30"/>
        <v>　</v>
      </c>
      <c r="AT45" s="29">
        <v>40658</v>
      </c>
      <c r="AU45" s="31" t="str">
        <f t="shared" si="31"/>
        <v>　</v>
      </c>
      <c r="AV45" s="29">
        <v>55149</v>
      </c>
    </row>
    <row r="46" spans="2:48" s="306" customFormat="1" ht="27.75" customHeight="1">
      <c r="B46" s="56" t="s">
        <v>190</v>
      </c>
      <c r="C46" s="618"/>
      <c r="D46" s="634">
        <v>395224</v>
      </c>
      <c r="E46" s="624"/>
      <c r="F46" s="640">
        <v>372456</v>
      </c>
      <c r="G46" s="624"/>
      <c r="H46" s="640">
        <v>368301</v>
      </c>
      <c r="I46" s="624"/>
      <c r="J46" s="640">
        <v>362064</v>
      </c>
      <c r="K46" s="624"/>
      <c r="L46" s="640">
        <v>370895</v>
      </c>
      <c r="M46" s="28"/>
      <c r="N46" s="749">
        <v>381749</v>
      </c>
      <c r="O46" s="28"/>
      <c r="P46" s="29">
        <v>356945</v>
      </c>
      <c r="Q46" s="28"/>
      <c r="R46" s="29">
        <v>355904</v>
      </c>
      <c r="S46" s="27"/>
      <c r="T46" s="27">
        <v>353384</v>
      </c>
      <c r="U46" s="28"/>
      <c r="V46" s="29">
        <v>308294</v>
      </c>
      <c r="W46" s="28"/>
      <c r="X46" s="29">
        <v>253042</v>
      </c>
      <c r="Y46" s="30" t="str">
        <f t="shared" si="20"/>
        <v>　</v>
      </c>
      <c r="Z46" s="29">
        <v>219619</v>
      </c>
      <c r="AA46" s="30" t="str">
        <f t="shared" si="21"/>
        <v>　</v>
      </c>
      <c r="AB46" s="29">
        <v>209998</v>
      </c>
      <c r="AC46" s="30" t="str">
        <f t="shared" si="22"/>
        <v>　</v>
      </c>
      <c r="AD46" s="29">
        <v>208175</v>
      </c>
      <c r="AE46" s="30" t="str">
        <f t="shared" si="23"/>
        <v>　</v>
      </c>
      <c r="AF46" s="29">
        <v>199499</v>
      </c>
      <c r="AG46" s="30" t="str">
        <f t="shared" si="24"/>
        <v>　</v>
      </c>
      <c r="AH46" s="29">
        <v>199909</v>
      </c>
      <c r="AI46" s="30" t="str">
        <f t="shared" si="25"/>
        <v>　</v>
      </c>
      <c r="AJ46" s="27">
        <v>188958</v>
      </c>
      <c r="AK46" s="30" t="str">
        <f t="shared" si="26"/>
        <v>　</v>
      </c>
      <c r="AL46" s="29">
        <v>172776</v>
      </c>
      <c r="AM46" s="31" t="str">
        <f t="shared" si="27"/>
        <v>　</v>
      </c>
      <c r="AN46" s="29">
        <v>151068</v>
      </c>
      <c r="AO46" s="31" t="str">
        <f t="shared" si="28"/>
        <v>　</v>
      </c>
      <c r="AP46" s="29">
        <v>136642</v>
      </c>
      <c r="AQ46" s="31" t="str">
        <f t="shared" si="29"/>
        <v>　</v>
      </c>
      <c r="AR46" s="29">
        <v>128582</v>
      </c>
      <c r="AS46" s="31" t="str">
        <f t="shared" si="30"/>
        <v>　</v>
      </c>
      <c r="AT46" s="29">
        <v>131518</v>
      </c>
      <c r="AU46" s="31" t="str">
        <f t="shared" si="31"/>
        <v>　</v>
      </c>
      <c r="AV46" s="29">
        <v>140225</v>
      </c>
    </row>
    <row r="47" spans="2:48" s="306" customFormat="1" ht="27.75" customHeight="1">
      <c r="B47" s="41" t="s">
        <v>7</v>
      </c>
      <c r="C47" s="618"/>
      <c r="D47" s="634">
        <v>749419</v>
      </c>
      <c r="E47" s="618"/>
      <c r="F47" s="634">
        <v>672855</v>
      </c>
      <c r="G47" s="618"/>
      <c r="H47" s="634">
        <v>635102</v>
      </c>
      <c r="I47" s="618"/>
      <c r="J47" s="634">
        <v>627871</v>
      </c>
      <c r="K47" s="618"/>
      <c r="L47" s="634">
        <v>618532</v>
      </c>
      <c r="M47" s="28"/>
      <c r="N47" s="749">
        <v>627031</v>
      </c>
      <c r="O47" s="28"/>
      <c r="P47" s="29">
        <v>585741</v>
      </c>
      <c r="Q47" s="28"/>
      <c r="R47" s="29">
        <v>577534</v>
      </c>
      <c r="S47" s="27"/>
      <c r="T47" s="27">
        <v>579344</v>
      </c>
      <c r="U47" s="28"/>
      <c r="V47" s="29">
        <v>519570</v>
      </c>
      <c r="W47" s="28"/>
      <c r="X47" s="29">
        <v>438175</v>
      </c>
      <c r="Y47" s="30" t="str">
        <f t="shared" si="20"/>
        <v>　</v>
      </c>
      <c r="Z47" s="29">
        <v>397213</v>
      </c>
      <c r="AA47" s="30" t="str">
        <f t="shared" si="21"/>
        <v>　</v>
      </c>
      <c r="AB47" s="29">
        <v>392828</v>
      </c>
      <c r="AC47" s="30" t="str">
        <f t="shared" si="22"/>
        <v>　</v>
      </c>
      <c r="AD47" s="29">
        <v>389891</v>
      </c>
      <c r="AE47" s="30" t="str">
        <f t="shared" si="23"/>
        <v>　</v>
      </c>
      <c r="AF47" s="29">
        <v>361901</v>
      </c>
      <c r="AG47" s="30" t="str">
        <f t="shared" si="24"/>
        <v>　</v>
      </c>
      <c r="AH47" s="29">
        <v>384568</v>
      </c>
      <c r="AI47" s="30" t="str">
        <f t="shared" si="25"/>
        <v>　</v>
      </c>
      <c r="AJ47" s="27">
        <v>354539</v>
      </c>
      <c r="AK47" s="30" t="str">
        <f t="shared" si="26"/>
        <v>　</v>
      </c>
      <c r="AL47" s="29">
        <v>328618</v>
      </c>
      <c r="AM47" s="31" t="str">
        <f t="shared" si="27"/>
        <v>　</v>
      </c>
      <c r="AN47" s="29">
        <v>293921</v>
      </c>
      <c r="AO47" s="31" t="str">
        <f t="shared" si="28"/>
        <v>　</v>
      </c>
      <c r="AP47" s="29">
        <v>286388</v>
      </c>
      <c r="AQ47" s="31" t="str">
        <f t="shared" si="29"/>
        <v>　</v>
      </c>
      <c r="AR47" s="29">
        <v>276203</v>
      </c>
      <c r="AS47" s="31" t="str">
        <f t="shared" si="30"/>
        <v>　</v>
      </c>
      <c r="AT47" s="29">
        <v>269094</v>
      </c>
      <c r="AU47" s="31" t="str">
        <f t="shared" si="31"/>
        <v>　</v>
      </c>
      <c r="AV47" s="29">
        <v>242247</v>
      </c>
    </row>
    <row r="48" spans="2:48" s="306" customFormat="1" ht="13.5">
      <c r="B48" s="57"/>
      <c r="C48" s="6"/>
      <c r="D48" s="955"/>
      <c r="E48" s="57"/>
      <c r="F48" s="643"/>
      <c r="G48" s="57"/>
      <c r="H48" s="643"/>
      <c r="I48" s="57"/>
      <c r="J48" s="643"/>
      <c r="K48" s="57"/>
      <c r="L48" s="643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33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</row>
    <row r="49" spans="2:48" s="306" customFormat="1" ht="24">
      <c r="B49" s="807" t="s">
        <v>310</v>
      </c>
      <c r="C49" s="6"/>
      <c r="D49" s="955"/>
      <c r="E49" s="57"/>
      <c r="F49" s="643"/>
      <c r="G49" s="57"/>
      <c r="H49" s="643"/>
      <c r="I49" s="57"/>
      <c r="J49" s="643"/>
      <c r="K49" s="57"/>
      <c r="L49" s="64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33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</row>
    <row r="50" spans="2:48" s="306" customFormat="1" ht="13.5">
      <c r="B50" s="57"/>
      <c r="C50" s="6"/>
      <c r="D50" s="955"/>
      <c r="E50" s="57"/>
      <c r="F50" s="643"/>
      <c r="G50" s="57"/>
      <c r="H50" s="643"/>
      <c r="I50" s="57"/>
      <c r="J50" s="643"/>
      <c r="K50" s="57"/>
      <c r="L50" s="64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33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</row>
    <row r="51" spans="2:48" s="306" customFormat="1" ht="13.5">
      <c r="B51" s="57"/>
      <c r="C51" s="6"/>
      <c r="D51" s="955"/>
      <c r="E51" s="57"/>
      <c r="F51" s="643"/>
      <c r="G51" s="57"/>
      <c r="H51" s="643"/>
      <c r="I51" s="57"/>
      <c r="J51" s="643"/>
      <c r="K51" s="57"/>
      <c r="L51" s="643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33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</row>
    <row r="52" spans="2:48" s="306" customFormat="1" ht="13.5">
      <c r="B52" s="57"/>
      <c r="C52" s="6"/>
      <c r="D52" s="955"/>
      <c r="E52" s="57"/>
      <c r="F52" s="643"/>
      <c r="G52" s="57"/>
      <c r="H52" s="643"/>
      <c r="I52" s="57"/>
      <c r="J52" s="643"/>
      <c r="K52" s="57"/>
      <c r="L52" s="643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33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</row>
    <row r="53" spans="2:48" s="306" customFormat="1" ht="13.5">
      <c r="B53" s="57"/>
      <c r="C53" s="6"/>
      <c r="D53" s="955"/>
      <c r="E53" s="57"/>
      <c r="F53" s="643"/>
      <c r="G53" s="57"/>
      <c r="H53" s="643"/>
      <c r="I53" s="57"/>
      <c r="J53" s="643"/>
      <c r="K53" s="57"/>
      <c r="L53" s="643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33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</row>
    <row r="54" spans="2:48" s="306" customFormat="1" ht="13.5">
      <c r="B54" s="57"/>
      <c r="C54" s="6"/>
      <c r="D54" s="955"/>
      <c r="E54" s="57"/>
      <c r="F54" s="643"/>
      <c r="G54" s="57"/>
      <c r="H54" s="643"/>
      <c r="I54" s="57"/>
      <c r="J54" s="643"/>
      <c r="K54" s="57"/>
      <c r="L54" s="643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33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</row>
    <row r="55" spans="2:48" s="306" customFormat="1" ht="13.5">
      <c r="B55" s="57"/>
      <c r="C55" s="6"/>
      <c r="D55" s="955"/>
      <c r="E55" s="57"/>
      <c r="F55" s="643"/>
      <c r="G55" s="57"/>
      <c r="H55" s="643"/>
      <c r="I55" s="57"/>
      <c r="J55" s="643"/>
      <c r="K55" s="57"/>
      <c r="L55" s="643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33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</row>
    <row r="56" spans="2:48" s="306" customFormat="1" ht="13.5">
      <c r="B56" s="57"/>
      <c r="C56" s="6"/>
      <c r="D56" s="955"/>
      <c r="E56" s="57"/>
      <c r="F56" s="643"/>
      <c r="G56" s="57"/>
      <c r="H56" s="643"/>
      <c r="I56" s="57"/>
      <c r="J56" s="643"/>
      <c r="K56" s="57"/>
      <c r="L56" s="643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33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</row>
    <row r="57" spans="2:48" s="306" customFormat="1" ht="13.5">
      <c r="B57" s="57"/>
      <c r="C57" s="6"/>
      <c r="D57" s="955"/>
      <c r="E57" s="57"/>
      <c r="F57" s="643"/>
      <c r="G57" s="57"/>
      <c r="H57" s="643"/>
      <c r="I57" s="57"/>
      <c r="J57" s="643"/>
      <c r="K57" s="57"/>
      <c r="L57" s="643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33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2:48" s="306" customFormat="1" ht="13.5">
      <c r="B58" s="57"/>
      <c r="C58" s="6"/>
      <c r="D58" s="955"/>
      <c r="E58" s="57"/>
      <c r="F58" s="643"/>
      <c r="G58" s="57"/>
      <c r="H58" s="643"/>
      <c r="I58" s="57"/>
      <c r="J58" s="643"/>
      <c r="K58" s="57"/>
      <c r="L58" s="643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33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2:48" s="306" customFormat="1" ht="13.5">
      <c r="B59" s="57"/>
      <c r="C59" s="6"/>
      <c r="D59" s="955"/>
      <c r="E59" s="57"/>
      <c r="F59" s="643"/>
      <c r="G59" s="57"/>
      <c r="H59" s="643"/>
      <c r="I59" s="57"/>
      <c r="J59" s="643"/>
      <c r="K59" s="57"/>
      <c r="L59" s="643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33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2:48" s="306" customFormat="1" ht="13.5">
      <c r="B60" s="57"/>
      <c r="C60" s="6"/>
      <c r="D60" s="955"/>
      <c r="E60" s="57"/>
      <c r="F60" s="643"/>
      <c r="G60" s="57"/>
      <c r="H60" s="643"/>
      <c r="I60" s="57"/>
      <c r="J60" s="643"/>
      <c r="K60" s="57"/>
      <c r="L60" s="643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33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2:48" s="306" customFormat="1" ht="13.5">
      <c r="B61" s="57"/>
      <c r="C61" s="6"/>
      <c r="D61" s="955"/>
      <c r="E61" s="57"/>
      <c r="F61" s="643"/>
      <c r="G61" s="57"/>
      <c r="H61" s="643"/>
      <c r="I61" s="57"/>
      <c r="J61" s="643"/>
      <c r="K61" s="57"/>
      <c r="L61" s="643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33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2:48" s="306" customFormat="1" ht="13.5">
      <c r="B62" s="57"/>
      <c r="C62" s="6"/>
      <c r="D62" s="955"/>
      <c r="E62" s="57"/>
      <c r="F62" s="643"/>
      <c r="G62" s="57"/>
      <c r="H62" s="643"/>
      <c r="I62" s="57"/>
      <c r="J62" s="643"/>
      <c r="K62" s="57"/>
      <c r="L62" s="643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33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2:48" s="306" customFormat="1" ht="13.5">
      <c r="B63" s="57"/>
      <c r="C63" s="6"/>
      <c r="D63" s="955"/>
      <c r="E63" s="57"/>
      <c r="F63" s="643"/>
      <c r="G63" s="57"/>
      <c r="H63" s="643"/>
      <c r="I63" s="57"/>
      <c r="J63" s="643"/>
      <c r="K63" s="57"/>
      <c r="L63" s="643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33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</sheetData>
  <sheetProtection/>
  <mergeCells count="24">
    <mergeCell ref="AI3:AJ4"/>
    <mergeCell ref="AS3:AT4"/>
    <mergeCell ref="Q3:R4"/>
    <mergeCell ref="AC3:AD4"/>
    <mergeCell ref="C3:D4"/>
    <mergeCell ref="I3:J4"/>
    <mergeCell ref="K3:L4"/>
    <mergeCell ref="M3:N4"/>
    <mergeCell ref="O3:P4"/>
    <mergeCell ref="AU3:AV4"/>
    <mergeCell ref="AQ3:AR4"/>
    <mergeCell ref="AG3:AH4"/>
    <mergeCell ref="AM3:AN4"/>
    <mergeCell ref="AO3:AP4"/>
    <mergeCell ref="AE3:AF4"/>
    <mergeCell ref="S3:T4"/>
    <mergeCell ref="AK3:AL4"/>
    <mergeCell ref="AA3:AB4"/>
    <mergeCell ref="Y3:Z4"/>
    <mergeCell ref="B2:Z2"/>
    <mergeCell ref="U3:V4"/>
    <mergeCell ref="W3:X4"/>
    <mergeCell ref="G3:H4"/>
    <mergeCell ref="E3:F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34"/>
  <sheetViews>
    <sheetView showGridLines="0" zoomScale="70" zoomScaleNormal="70" zoomScalePageLayoutView="0" workbookViewId="0" topLeftCell="A1">
      <selection activeCell="A37" sqref="A37:IV37"/>
    </sheetView>
  </sheetViews>
  <sheetFormatPr defaultColWidth="9.00390625" defaultRowHeight="13.5"/>
  <cols>
    <col min="1" max="1" width="1.75390625" style="815" customWidth="1"/>
    <col min="2" max="2" width="5.625" style="815" customWidth="1"/>
    <col min="3" max="3" width="56.875" style="815" customWidth="1"/>
    <col min="4" max="4" width="4.625" style="815" customWidth="1"/>
    <col min="5" max="5" width="13.875" style="815" customWidth="1"/>
    <col min="6" max="6" width="4.625" style="815" customWidth="1"/>
    <col min="7" max="7" width="13.875" style="815" customWidth="1"/>
    <col min="8" max="8" width="4.625" style="815" customWidth="1"/>
    <col min="9" max="9" width="13.875" style="815" customWidth="1"/>
    <col min="10" max="10" width="4.625" style="815" customWidth="1"/>
    <col min="11" max="11" width="13.875" style="815" customWidth="1"/>
    <col min="12" max="12" width="4.625" style="815" customWidth="1"/>
    <col min="13" max="13" width="13.875" style="815" customWidth="1"/>
    <col min="14" max="14" width="4.625" style="815" customWidth="1"/>
    <col min="15" max="15" width="13.875" style="815" customWidth="1"/>
    <col min="16" max="16" width="4.625" style="815" customWidth="1"/>
    <col min="17" max="17" width="13.875" style="815" customWidth="1"/>
    <col min="18" max="18" width="4.625" style="815" customWidth="1"/>
    <col min="19" max="19" width="13.875" style="815" customWidth="1"/>
    <col min="20" max="20" width="4.625" style="815" customWidth="1"/>
    <col min="21" max="21" width="13.875" style="815" customWidth="1"/>
    <col min="22" max="22" width="4.625" style="815" customWidth="1"/>
    <col min="23" max="23" width="13.875" style="815" customWidth="1"/>
    <col min="24" max="24" width="4.625" style="815" customWidth="1"/>
    <col min="25" max="25" width="13.875" style="815" customWidth="1"/>
    <col min="26" max="26" width="4.625" style="815" customWidth="1"/>
    <col min="27" max="27" width="13.875" style="815" customWidth="1"/>
    <col min="28" max="28" width="4.625" style="815" customWidth="1"/>
    <col min="29" max="29" width="13.875" style="815" customWidth="1"/>
    <col min="30" max="30" width="4.625" style="815" customWidth="1"/>
    <col min="31" max="31" width="13.875" style="815" customWidth="1"/>
    <col min="32" max="32" width="4.625" style="815" customWidth="1"/>
    <col min="33" max="33" width="13.875" style="815" customWidth="1"/>
    <col min="34" max="34" width="4.625" style="817" customWidth="1"/>
    <col min="35" max="35" width="13.875" style="815" customWidth="1"/>
    <col min="36" max="36" width="4.625" style="815" customWidth="1"/>
    <col min="37" max="37" width="13.875" style="815" customWidth="1"/>
    <col min="38" max="38" width="4.625" style="815" customWidth="1"/>
    <col min="39" max="39" width="13.875" style="815" customWidth="1"/>
    <col min="40" max="40" width="4.625" style="815" customWidth="1"/>
    <col min="41" max="41" width="13.875" style="815" customWidth="1"/>
    <col min="42" max="42" width="4.625" style="815" customWidth="1"/>
    <col min="43" max="43" width="13.875" style="815" customWidth="1"/>
    <col min="44" max="44" width="4.625" style="815" customWidth="1"/>
    <col min="45" max="45" width="13.875" style="815" customWidth="1"/>
    <col min="46" max="46" width="4.625" style="815" customWidth="1"/>
    <col min="47" max="47" width="13.875" style="815" customWidth="1"/>
    <col min="48" max="48" width="4.625" style="815" customWidth="1"/>
    <col min="49" max="49" width="13.00390625" style="815" customWidth="1"/>
    <col min="50" max="16384" width="9.00390625" style="815" customWidth="1"/>
  </cols>
  <sheetData>
    <row r="1" spans="2:47" s="811" customFormat="1" ht="27.75" customHeight="1"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127"/>
      <c r="AC1" s="128"/>
      <c r="AD1" s="127"/>
      <c r="AE1" s="128"/>
      <c r="AF1" s="127"/>
      <c r="AG1" s="128"/>
      <c r="AH1" s="127"/>
      <c r="AI1" s="128"/>
      <c r="AJ1" s="127"/>
      <c r="AK1" s="128"/>
      <c r="AL1" s="129"/>
      <c r="AM1" s="128"/>
      <c r="AN1" s="129"/>
      <c r="AO1" s="130"/>
      <c r="AP1" s="129"/>
      <c r="AQ1" s="128"/>
      <c r="AR1" s="129"/>
      <c r="AS1" s="128"/>
      <c r="AT1" s="129"/>
      <c r="AU1" s="130"/>
    </row>
    <row r="2" spans="2:49" ht="27.75" customHeight="1" thickBot="1">
      <c r="B2" s="82" t="s">
        <v>161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12"/>
      <c r="AC2" s="812">
        <v>2007</v>
      </c>
      <c r="AD2" s="812"/>
      <c r="AE2" s="812">
        <v>2007</v>
      </c>
      <c r="AF2" s="812"/>
      <c r="AG2" s="812">
        <v>2007</v>
      </c>
      <c r="AH2" s="813"/>
      <c r="AI2" s="812">
        <v>2006</v>
      </c>
      <c r="AJ2" s="812"/>
      <c r="AK2" s="812">
        <v>2005</v>
      </c>
      <c r="AL2" s="812"/>
      <c r="AM2" s="812">
        <v>2004</v>
      </c>
      <c r="AN2" s="812"/>
      <c r="AO2" s="814">
        <v>2003</v>
      </c>
      <c r="AP2" s="812"/>
      <c r="AQ2" s="812">
        <v>2002</v>
      </c>
      <c r="AR2" s="812"/>
      <c r="AS2" s="929" t="s">
        <v>46</v>
      </c>
      <c r="AT2" s="929"/>
      <c r="AU2" s="929"/>
      <c r="AV2" s="929"/>
      <c r="AW2" s="929"/>
    </row>
    <row r="3" spans="2:50" ht="53.25" customHeight="1">
      <c r="B3" s="894"/>
      <c r="C3" s="87"/>
      <c r="D3" s="930" t="s">
        <v>329</v>
      </c>
      <c r="E3" s="880"/>
      <c r="F3" s="892" t="s">
        <v>321</v>
      </c>
      <c r="G3" s="880"/>
      <c r="H3" s="880" t="s">
        <v>303</v>
      </c>
      <c r="I3" s="880"/>
      <c r="J3" s="880" t="s">
        <v>294</v>
      </c>
      <c r="K3" s="880"/>
      <c r="L3" s="880" t="s">
        <v>170</v>
      </c>
      <c r="M3" s="880"/>
      <c r="N3" s="880" t="s">
        <v>167</v>
      </c>
      <c r="O3" s="880"/>
      <c r="P3" s="893" t="s">
        <v>165</v>
      </c>
      <c r="Q3" s="892"/>
      <c r="R3" s="893" t="s">
        <v>173</v>
      </c>
      <c r="S3" s="892"/>
      <c r="T3" s="893" t="s">
        <v>29</v>
      </c>
      <c r="U3" s="892"/>
      <c r="V3" s="893" t="s">
        <v>174</v>
      </c>
      <c r="W3" s="892"/>
      <c r="X3" s="893" t="s">
        <v>175</v>
      </c>
      <c r="Y3" s="892"/>
      <c r="Z3" s="893" t="s">
        <v>30</v>
      </c>
      <c r="AA3" s="892"/>
      <c r="AB3" s="893" t="s">
        <v>31</v>
      </c>
      <c r="AC3" s="892"/>
      <c r="AD3" s="893" t="s">
        <v>32</v>
      </c>
      <c r="AE3" s="892"/>
      <c r="AF3" s="893" t="s">
        <v>33</v>
      </c>
      <c r="AG3" s="892"/>
      <c r="AH3" s="893" t="s">
        <v>34</v>
      </c>
      <c r="AI3" s="892"/>
      <c r="AJ3" s="893" t="s">
        <v>35</v>
      </c>
      <c r="AK3" s="892"/>
      <c r="AL3" s="893" t="s">
        <v>36</v>
      </c>
      <c r="AM3" s="892"/>
      <c r="AN3" s="893" t="s">
        <v>37</v>
      </c>
      <c r="AO3" s="892"/>
      <c r="AP3" s="893" t="s">
        <v>38</v>
      </c>
      <c r="AQ3" s="892"/>
      <c r="AR3" s="893" t="s">
        <v>39</v>
      </c>
      <c r="AS3" s="892"/>
      <c r="AT3" s="893" t="s">
        <v>49</v>
      </c>
      <c r="AU3" s="892"/>
      <c r="AV3" s="893" t="s">
        <v>176</v>
      </c>
      <c r="AW3" s="927"/>
      <c r="AX3" s="926"/>
    </row>
    <row r="4" spans="2:50" ht="53.25" customHeight="1" thickBot="1">
      <c r="B4" s="896"/>
      <c r="C4" s="89"/>
      <c r="D4" s="931"/>
      <c r="E4" s="881"/>
      <c r="F4" s="898"/>
      <c r="G4" s="881"/>
      <c r="H4" s="881"/>
      <c r="I4" s="881"/>
      <c r="J4" s="881"/>
      <c r="K4" s="881"/>
      <c r="L4" s="881"/>
      <c r="M4" s="881"/>
      <c r="N4" s="881"/>
      <c r="O4" s="881"/>
      <c r="P4" s="925"/>
      <c r="Q4" s="898"/>
      <c r="R4" s="925"/>
      <c r="S4" s="898"/>
      <c r="T4" s="925"/>
      <c r="U4" s="898"/>
      <c r="V4" s="925"/>
      <c r="W4" s="898"/>
      <c r="X4" s="925"/>
      <c r="Y4" s="898"/>
      <c r="Z4" s="925"/>
      <c r="AA4" s="898"/>
      <c r="AB4" s="925"/>
      <c r="AC4" s="898"/>
      <c r="AD4" s="925"/>
      <c r="AE4" s="898"/>
      <c r="AF4" s="925"/>
      <c r="AG4" s="898"/>
      <c r="AH4" s="925"/>
      <c r="AI4" s="898"/>
      <c r="AJ4" s="925"/>
      <c r="AK4" s="898"/>
      <c r="AL4" s="925"/>
      <c r="AM4" s="898"/>
      <c r="AN4" s="925"/>
      <c r="AO4" s="898"/>
      <c r="AP4" s="925"/>
      <c r="AQ4" s="898"/>
      <c r="AR4" s="925"/>
      <c r="AS4" s="898"/>
      <c r="AT4" s="925"/>
      <c r="AU4" s="898"/>
      <c r="AV4" s="925"/>
      <c r="AW4" s="928"/>
      <c r="AX4" s="926"/>
    </row>
    <row r="5" spans="2:49" ht="53.25" customHeight="1">
      <c r="B5" s="932" t="s">
        <v>355</v>
      </c>
      <c r="C5" s="933"/>
      <c r="D5" s="168"/>
      <c r="E5" s="557">
        <v>645</v>
      </c>
      <c r="F5" s="168"/>
      <c r="G5" s="557">
        <v>681</v>
      </c>
      <c r="H5" s="168"/>
      <c r="I5" s="557">
        <v>656</v>
      </c>
      <c r="J5" s="168"/>
      <c r="K5" s="557">
        <v>673</v>
      </c>
      <c r="L5" s="168"/>
      <c r="M5" s="557">
        <v>731</v>
      </c>
      <c r="N5" s="168"/>
      <c r="O5" s="557">
        <v>751</v>
      </c>
      <c r="P5" s="168"/>
      <c r="Q5" s="557">
        <v>801</v>
      </c>
      <c r="R5" s="168"/>
      <c r="S5" s="557">
        <v>814</v>
      </c>
      <c r="T5" s="168"/>
      <c r="U5" s="169">
        <v>836</v>
      </c>
      <c r="V5" s="168"/>
      <c r="W5" s="169">
        <v>892</v>
      </c>
      <c r="X5" s="168"/>
      <c r="Y5" s="169">
        <v>932.623</v>
      </c>
      <c r="Z5" s="168"/>
      <c r="AA5" s="170">
        <v>890</v>
      </c>
      <c r="AB5" s="168"/>
      <c r="AC5" s="170">
        <v>856</v>
      </c>
      <c r="AD5" s="171"/>
      <c r="AE5" s="170">
        <v>834.058</v>
      </c>
      <c r="AF5" s="171"/>
      <c r="AG5" s="170">
        <v>781</v>
      </c>
      <c r="AH5" s="171"/>
      <c r="AI5" s="170">
        <v>991.132</v>
      </c>
      <c r="AJ5" s="171"/>
      <c r="AK5" s="170">
        <v>1390.8792191780822</v>
      </c>
      <c r="AL5" s="171"/>
      <c r="AM5" s="170">
        <v>1378.983879452055</v>
      </c>
      <c r="AN5" s="172"/>
      <c r="AO5" s="170">
        <v>1299.832</v>
      </c>
      <c r="AP5" s="172"/>
      <c r="AQ5" s="173">
        <v>1390.552</v>
      </c>
      <c r="AR5" s="172"/>
      <c r="AS5" s="170">
        <v>1344.6151808219176</v>
      </c>
      <c r="AT5" s="172"/>
      <c r="AU5" s="170">
        <v>1534.342002739726</v>
      </c>
      <c r="AV5" s="172"/>
      <c r="AW5" s="174">
        <v>1858.87743715847</v>
      </c>
    </row>
    <row r="6" spans="2:49" ht="53.25" customHeight="1">
      <c r="B6" s="934" t="s">
        <v>332</v>
      </c>
      <c r="C6" s="935"/>
      <c r="D6" s="175"/>
      <c r="E6" s="558">
        <v>351</v>
      </c>
      <c r="F6" s="175"/>
      <c r="G6" s="558">
        <v>422</v>
      </c>
      <c r="H6" s="175"/>
      <c r="I6" s="558">
        <v>450</v>
      </c>
      <c r="J6" s="175"/>
      <c r="K6" s="558">
        <v>513</v>
      </c>
      <c r="L6" s="175"/>
      <c r="M6" s="558">
        <v>542</v>
      </c>
      <c r="N6" s="175"/>
      <c r="O6" s="558">
        <v>528</v>
      </c>
      <c r="P6" s="175"/>
      <c r="Q6" s="558">
        <v>549</v>
      </c>
      <c r="R6" s="175"/>
      <c r="S6" s="558">
        <v>605</v>
      </c>
      <c r="T6" s="175"/>
      <c r="U6" s="176">
        <v>637</v>
      </c>
      <c r="V6" s="175"/>
      <c r="W6" s="176">
        <v>581</v>
      </c>
      <c r="X6" s="175"/>
      <c r="Y6" s="176">
        <v>539.897</v>
      </c>
      <c r="Z6" s="175"/>
      <c r="AA6" s="177">
        <v>481</v>
      </c>
      <c r="AB6" s="175"/>
      <c r="AC6" s="177">
        <v>417</v>
      </c>
      <c r="AD6" s="178"/>
      <c r="AE6" s="177">
        <v>576.468</v>
      </c>
      <c r="AF6" s="178"/>
      <c r="AG6" s="177">
        <v>535</v>
      </c>
      <c r="AH6" s="178"/>
      <c r="AI6" s="177">
        <v>504.5383863013699</v>
      </c>
      <c r="AJ6" s="178"/>
      <c r="AK6" s="177">
        <v>434.8171397260274</v>
      </c>
      <c r="AL6" s="178"/>
      <c r="AM6" s="177">
        <v>426.6155123287671</v>
      </c>
      <c r="AN6" s="179"/>
      <c r="AO6" s="177">
        <v>396.311</v>
      </c>
      <c r="AP6" s="179"/>
      <c r="AQ6" s="180">
        <v>377.626</v>
      </c>
      <c r="AR6" s="179"/>
      <c r="AS6" s="177">
        <v>399.2071342465754</v>
      </c>
      <c r="AT6" s="179"/>
      <c r="AU6" s="177">
        <v>438.99433698630133</v>
      </c>
      <c r="AV6" s="179"/>
      <c r="AW6" s="181">
        <v>445.7063032786885</v>
      </c>
    </row>
    <row r="7" spans="2:49" ht="53.25" customHeight="1">
      <c r="B7" s="934" t="s">
        <v>356</v>
      </c>
      <c r="C7" s="935"/>
      <c r="D7" s="182"/>
      <c r="E7" s="559">
        <v>2323</v>
      </c>
      <c r="F7" s="182"/>
      <c r="G7" s="559">
        <v>2058</v>
      </c>
      <c r="H7" s="182"/>
      <c r="I7" s="559">
        <v>2070</v>
      </c>
      <c r="J7" s="182"/>
      <c r="K7" s="559">
        <v>2185</v>
      </c>
      <c r="L7" s="182"/>
      <c r="M7" s="559">
        <v>2292</v>
      </c>
      <c r="N7" s="182"/>
      <c r="O7" s="559">
        <v>2211</v>
      </c>
      <c r="P7" s="182"/>
      <c r="Q7" s="559">
        <v>2183</v>
      </c>
      <c r="R7" s="182"/>
      <c r="S7" s="559">
        <v>2127</v>
      </c>
      <c r="T7" s="182"/>
      <c r="U7" s="183">
        <v>2050</v>
      </c>
      <c r="V7" s="182"/>
      <c r="W7" s="183">
        <v>2035</v>
      </c>
      <c r="X7" s="182"/>
      <c r="Y7" s="183">
        <v>2145.649</v>
      </c>
      <c r="Z7" s="182"/>
      <c r="AA7" s="170">
        <v>2234</v>
      </c>
      <c r="AB7" s="182"/>
      <c r="AC7" s="170">
        <v>2591</v>
      </c>
      <c r="AD7" s="171"/>
      <c r="AE7" s="170">
        <v>2226.294</v>
      </c>
      <c r="AF7" s="171"/>
      <c r="AG7" s="170">
        <v>1903</v>
      </c>
      <c r="AH7" s="171"/>
      <c r="AI7" s="170">
        <v>1901.569194520548</v>
      </c>
      <c r="AJ7" s="171"/>
      <c r="AK7" s="170">
        <v>1880.5022136986302</v>
      </c>
      <c r="AL7" s="171"/>
      <c r="AM7" s="170">
        <v>1867.6226136986302</v>
      </c>
      <c r="AN7" s="172"/>
      <c r="AO7" s="170">
        <v>1874.903</v>
      </c>
      <c r="AP7" s="172"/>
      <c r="AQ7" s="173">
        <v>1770.751</v>
      </c>
      <c r="AR7" s="172"/>
      <c r="AS7" s="170">
        <v>1591.004506849315</v>
      </c>
      <c r="AT7" s="172"/>
      <c r="AU7" s="170">
        <v>1585</v>
      </c>
      <c r="AV7" s="172"/>
      <c r="AW7" s="174">
        <v>1578.3171775956284</v>
      </c>
    </row>
    <row r="8" spans="2:49" ht="53.25" customHeight="1">
      <c r="B8" s="934" t="s">
        <v>357</v>
      </c>
      <c r="C8" s="935"/>
      <c r="D8" s="182"/>
      <c r="E8" s="559">
        <v>2409</v>
      </c>
      <c r="F8" s="182"/>
      <c r="G8" s="559">
        <v>2661</v>
      </c>
      <c r="H8" s="182"/>
      <c r="I8" s="559">
        <v>2750</v>
      </c>
      <c r="J8" s="182"/>
      <c r="K8" s="559">
        <v>3092</v>
      </c>
      <c r="L8" s="182"/>
      <c r="M8" s="559">
        <v>3239</v>
      </c>
      <c r="N8" s="182"/>
      <c r="O8" s="559">
        <v>3573</v>
      </c>
      <c r="P8" s="182"/>
      <c r="Q8" s="559">
        <v>3604</v>
      </c>
      <c r="R8" s="182"/>
      <c r="S8" s="559">
        <v>3707</v>
      </c>
      <c r="T8" s="182"/>
      <c r="U8" s="183">
        <v>3816</v>
      </c>
      <c r="V8" s="182"/>
      <c r="W8" s="183">
        <v>4286</v>
      </c>
      <c r="X8" s="182"/>
      <c r="Y8" s="183">
        <v>4169.516</v>
      </c>
      <c r="Z8" s="182"/>
      <c r="AA8" s="170">
        <v>4001</v>
      </c>
      <c r="AB8" s="182"/>
      <c r="AC8" s="170">
        <v>4049</v>
      </c>
      <c r="AD8" s="171"/>
      <c r="AE8" s="170">
        <v>4176.232</v>
      </c>
      <c r="AF8" s="171"/>
      <c r="AG8" s="170">
        <v>4258</v>
      </c>
      <c r="AH8" s="171"/>
      <c r="AI8" s="170">
        <v>4736</v>
      </c>
      <c r="AJ8" s="171"/>
      <c r="AK8" s="170">
        <v>4890.28</v>
      </c>
      <c r="AL8" s="171"/>
      <c r="AM8" s="170">
        <v>4795.259849315069</v>
      </c>
      <c r="AN8" s="172"/>
      <c r="AO8" s="170">
        <v>4994.7646366120225</v>
      </c>
      <c r="AP8" s="172"/>
      <c r="AQ8" s="173">
        <v>5152.77797260274</v>
      </c>
      <c r="AR8" s="172"/>
      <c r="AS8" s="170">
        <v>5191.388939726027</v>
      </c>
      <c r="AT8" s="172"/>
      <c r="AU8" s="170">
        <v>5102.3736794520555</v>
      </c>
      <c r="AV8" s="172"/>
      <c r="AW8" s="174">
        <v>5150.518896174863</v>
      </c>
    </row>
    <row r="9" spans="2:49" ht="53.25" customHeight="1">
      <c r="B9" s="934" t="s">
        <v>358</v>
      </c>
      <c r="C9" s="935"/>
      <c r="D9" s="182"/>
      <c r="E9" s="560">
        <v>3777</v>
      </c>
      <c r="F9" s="182"/>
      <c r="G9" s="560">
        <v>3539</v>
      </c>
      <c r="H9" s="182"/>
      <c r="I9" s="560">
        <v>3030</v>
      </c>
      <c r="J9" s="182"/>
      <c r="K9" s="560">
        <v>3196</v>
      </c>
      <c r="L9" s="182"/>
      <c r="M9" s="560">
        <v>3088</v>
      </c>
      <c r="N9" s="182"/>
      <c r="O9" s="560">
        <v>2762</v>
      </c>
      <c r="P9" s="182"/>
      <c r="Q9" s="560">
        <v>2449</v>
      </c>
      <c r="R9" s="182"/>
      <c r="S9" s="560">
        <v>2139</v>
      </c>
      <c r="T9" s="182"/>
      <c r="U9" s="184">
        <v>1877</v>
      </c>
      <c r="V9" s="182"/>
      <c r="W9" s="184">
        <v>1594</v>
      </c>
      <c r="X9" s="182"/>
      <c r="Y9" s="184">
        <v>1501.594</v>
      </c>
      <c r="Z9" s="182"/>
      <c r="AA9" s="170">
        <v>1295</v>
      </c>
      <c r="AB9" s="182"/>
      <c r="AC9" s="170">
        <v>1220</v>
      </c>
      <c r="AD9" s="171"/>
      <c r="AE9" s="170">
        <v>1298.754</v>
      </c>
      <c r="AF9" s="171"/>
      <c r="AG9" s="170">
        <v>1217</v>
      </c>
      <c r="AH9" s="171"/>
      <c r="AI9" s="170">
        <v>1002.878709589041</v>
      </c>
      <c r="AJ9" s="171"/>
      <c r="AK9" s="170">
        <v>948.21</v>
      </c>
      <c r="AL9" s="171"/>
      <c r="AM9" s="170">
        <v>933.159</v>
      </c>
      <c r="AN9" s="172"/>
      <c r="AO9" s="170">
        <v>951.25</v>
      </c>
      <c r="AP9" s="172"/>
      <c r="AQ9" s="173">
        <v>741.929</v>
      </c>
      <c r="AR9" s="172"/>
      <c r="AS9" s="170">
        <v>646.9857123287671</v>
      </c>
      <c r="AT9" s="172"/>
      <c r="AU9" s="170">
        <v>539.3975698630137</v>
      </c>
      <c r="AV9" s="172"/>
      <c r="AW9" s="174">
        <v>428.67562021857924</v>
      </c>
    </row>
    <row r="10" spans="2:49" ht="53.25" customHeight="1">
      <c r="B10" s="934" t="s">
        <v>333</v>
      </c>
      <c r="C10" s="935"/>
      <c r="D10" s="175"/>
      <c r="E10" s="561">
        <v>242</v>
      </c>
      <c r="F10" s="175"/>
      <c r="G10" s="561">
        <v>263</v>
      </c>
      <c r="H10" s="175"/>
      <c r="I10" s="561">
        <v>273</v>
      </c>
      <c r="J10" s="175"/>
      <c r="K10" s="561">
        <v>224</v>
      </c>
      <c r="L10" s="175"/>
      <c r="M10" s="561">
        <v>228</v>
      </c>
      <c r="N10" s="175"/>
      <c r="O10" s="561">
        <v>229</v>
      </c>
      <c r="P10" s="175"/>
      <c r="Q10" s="561">
        <v>242</v>
      </c>
      <c r="R10" s="175"/>
      <c r="S10" s="561">
        <v>250</v>
      </c>
      <c r="T10" s="175"/>
      <c r="U10" s="185">
        <v>237</v>
      </c>
      <c r="V10" s="175"/>
      <c r="W10" s="185">
        <v>224</v>
      </c>
      <c r="X10" s="175"/>
      <c r="Y10" s="185">
        <v>214.846</v>
      </c>
      <c r="Z10" s="175"/>
      <c r="AA10" s="177">
        <v>194</v>
      </c>
      <c r="AB10" s="175"/>
      <c r="AC10" s="177">
        <v>191</v>
      </c>
      <c r="AD10" s="178"/>
      <c r="AE10" s="177">
        <v>183.461</v>
      </c>
      <c r="AF10" s="178"/>
      <c r="AG10" s="177">
        <v>166</v>
      </c>
      <c r="AH10" s="178"/>
      <c r="AI10" s="177">
        <v>157.66038356164384</v>
      </c>
      <c r="AJ10" s="178"/>
      <c r="AK10" s="177">
        <v>140.1200684931507</v>
      </c>
      <c r="AL10" s="178"/>
      <c r="AM10" s="177">
        <v>138.1842794520548</v>
      </c>
      <c r="AN10" s="179"/>
      <c r="AO10" s="177">
        <v>133.895</v>
      </c>
      <c r="AP10" s="179"/>
      <c r="AQ10" s="180">
        <v>140.871</v>
      </c>
      <c r="AR10" s="172"/>
      <c r="AS10" s="170">
        <v>129.1888109589041</v>
      </c>
      <c r="AT10" s="172"/>
      <c r="AU10" s="170">
        <v>125</v>
      </c>
      <c r="AV10" s="172"/>
      <c r="AW10" s="174">
        <v>125.01022677595628</v>
      </c>
    </row>
    <row r="11" spans="2:49" ht="53.25" customHeight="1">
      <c r="B11" s="934" t="s">
        <v>334</v>
      </c>
      <c r="C11" s="935"/>
      <c r="D11" s="175"/>
      <c r="E11" s="561">
        <v>7276</v>
      </c>
      <c r="F11" s="175"/>
      <c r="G11" s="561">
        <v>7328</v>
      </c>
      <c r="H11" s="175"/>
      <c r="I11" s="561">
        <v>6727</v>
      </c>
      <c r="J11" s="175"/>
      <c r="K11" s="561">
        <v>6366</v>
      </c>
      <c r="L11" s="175"/>
      <c r="M11" s="561">
        <v>5831</v>
      </c>
      <c r="N11" s="175"/>
      <c r="O11" s="561">
        <v>5294</v>
      </c>
      <c r="P11" s="175"/>
      <c r="Q11" s="561">
        <v>5051</v>
      </c>
      <c r="R11" s="175"/>
      <c r="S11" s="561">
        <v>4335</v>
      </c>
      <c r="T11" s="175"/>
      <c r="U11" s="185">
        <v>3824</v>
      </c>
      <c r="V11" s="175"/>
      <c r="W11" s="185">
        <v>3175</v>
      </c>
      <c r="X11" s="175"/>
      <c r="Y11" s="185">
        <v>2744.08</v>
      </c>
      <c r="Z11" s="175"/>
      <c r="AA11" s="177">
        <v>2253</v>
      </c>
      <c r="AB11" s="175"/>
      <c r="AC11" s="177">
        <v>1767</v>
      </c>
      <c r="AD11" s="178"/>
      <c r="AE11" s="177">
        <v>1406.594</v>
      </c>
      <c r="AF11" s="178"/>
      <c r="AG11" s="177">
        <v>1102</v>
      </c>
      <c r="AH11" s="178"/>
      <c r="AI11" s="177">
        <v>1006.4488246575343</v>
      </c>
      <c r="AJ11" s="178"/>
      <c r="AK11" s="177">
        <v>1053.333</v>
      </c>
      <c r="AL11" s="178"/>
      <c r="AM11" s="177">
        <v>1014.573</v>
      </c>
      <c r="AN11" s="179"/>
      <c r="AO11" s="177">
        <v>900.959</v>
      </c>
      <c r="AP11" s="179"/>
      <c r="AQ11" s="180">
        <v>795.639</v>
      </c>
      <c r="AR11" s="186"/>
      <c r="AS11" s="187">
        <v>742.2736301369863</v>
      </c>
      <c r="AT11" s="172"/>
      <c r="AU11" s="170">
        <v>496.0478657534246</v>
      </c>
      <c r="AV11" s="172"/>
      <c r="AW11" s="174">
        <v>334.46604918032784</v>
      </c>
    </row>
    <row r="12" spans="2:49" ht="53.25" customHeight="1">
      <c r="B12" s="934" t="s">
        <v>335</v>
      </c>
      <c r="C12" s="935"/>
      <c r="D12" s="188"/>
      <c r="E12" s="561">
        <v>316</v>
      </c>
      <c r="F12" s="188"/>
      <c r="G12" s="561">
        <v>290</v>
      </c>
      <c r="H12" s="188"/>
      <c r="I12" s="561">
        <v>270</v>
      </c>
      <c r="J12" s="188"/>
      <c r="K12" s="561">
        <v>252</v>
      </c>
      <c r="L12" s="188"/>
      <c r="M12" s="561">
        <v>245</v>
      </c>
      <c r="N12" s="188"/>
      <c r="O12" s="561">
        <v>245</v>
      </c>
      <c r="P12" s="188"/>
      <c r="Q12" s="561">
        <v>237</v>
      </c>
      <c r="R12" s="188"/>
      <c r="S12" s="561">
        <v>232</v>
      </c>
      <c r="T12" s="188"/>
      <c r="U12" s="185">
        <v>219</v>
      </c>
      <c r="V12" s="188"/>
      <c r="W12" s="185">
        <v>200</v>
      </c>
      <c r="X12" s="188"/>
      <c r="Y12" s="185">
        <v>213.91</v>
      </c>
      <c r="Z12" s="188"/>
      <c r="AA12" s="177">
        <v>207</v>
      </c>
      <c r="AB12" s="188"/>
      <c r="AC12" s="177">
        <v>188</v>
      </c>
      <c r="AD12" s="178"/>
      <c r="AE12" s="177">
        <v>183.919</v>
      </c>
      <c r="AF12" s="178"/>
      <c r="AG12" s="177">
        <v>176</v>
      </c>
      <c r="AH12" s="178"/>
      <c r="AI12" s="177">
        <v>166.06391506849315</v>
      </c>
      <c r="AJ12" s="178"/>
      <c r="AK12" s="177">
        <v>158.297</v>
      </c>
      <c r="AL12" s="178"/>
      <c r="AM12" s="177">
        <v>161</v>
      </c>
      <c r="AN12" s="179"/>
      <c r="AO12" s="177">
        <v>166.835</v>
      </c>
      <c r="AP12" s="179"/>
      <c r="AQ12" s="180">
        <v>166.122</v>
      </c>
      <c r="AR12" s="179"/>
      <c r="AS12" s="177">
        <v>150.2291205479452</v>
      </c>
      <c r="AT12" s="179"/>
      <c r="AU12" s="177">
        <v>124.1903506849315</v>
      </c>
      <c r="AV12" s="179"/>
      <c r="AW12" s="181">
        <v>87.03837978142076</v>
      </c>
    </row>
    <row r="13" spans="2:49" ht="53.25" customHeight="1">
      <c r="B13" s="934" t="s">
        <v>336</v>
      </c>
      <c r="C13" s="935"/>
      <c r="D13" s="189"/>
      <c r="E13" s="561">
        <v>2596</v>
      </c>
      <c r="F13" s="189"/>
      <c r="G13" s="561">
        <v>2824</v>
      </c>
      <c r="H13" s="189"/>
      <c r="I13" s="561">
        <v>2770</v>
      </c>
      <c r="J13" s="189"/>
      <c r="K13" s="561">
        <v>2916</v>
      </c>
      <c r="L13" s="189"/>
      <c r="M13" s="561">
        <v>2856</v>
      </c>
      <c r="N13" s="189"/>
      <c r="O13" s="561">
        <v>2660</v>
      </c>
      <c r="P13" s="189"/>
      <c r="Q13" s="561">
        <v>2307</v>
      </c>
      <c r="R13" s="189"/>
      <c r="S13" s="185">
        <v>2180</v>
      </c>
      <c r="T13" s="189"/>
      <c r="U13" s="185">
        <v>2099</v>
      </c>
      <c r="V13" s="189"/>
      <c r="W13" s="561">
        <v>1572</v>
      </c>
      <c r="X13" s="189"/>
      <c r="Y13" s="561">
        <v>1377.616</v>
      </c>
      <c r="Z13" s="189"/>
      <c r="AA13" s="185">
        <v>1235</v>
      </c>
      <c r="AB13" s="189"/>
      <c r="AC13" s="185">
        <v>904</v>
      </c>
      <c r="AD13" s="189"/>
      <c r="AE13" s="561">
        <v>747.297</v>
      </c>
      <c r="AF13" s="192"/>
      <c r="AG13" s="191">
        <v>583</v>
      </c>
      <c r="AH13" s="192"/>
      <c r="AI13" s="191">
        <v>439.45813424657536</v>
      </c>
      <c r="AJ13" s="192"/>
      <c r="AK13" s="191">
        <v>292.204</v>
      </c>
      <c r="AL13" s="192"/>
      <c r="AM13" s="191">
        <v>239.583</v>
      </c>
      <c r="AN13" s="193"/>
      <c r="AO13" s="191">
        <v>185.879</v>
      </c>
      <c r="AP13" s="193"/>
      <c r="AQ13" s="194">
        <v>160.751</v>
      </c>
      <c r="AR13" s="193"/>
      <c r="AS13" s="191">
        <v>58.74304657534247</v>
      </c>
      <c r="AT13" s="193"/>
      <c r="AU13" s="191"/>
      <c r="AV13" s="193"/>
      <c r="AW13" s="195"/>
    </row>
    <row r="14" spans="2:49" ht="53.25" customHeight="1">
      <c r="B14" s="934" t="s">
        <v>337</v>
      </c>
      <c r="C14" s="935"/>
      <c r="D14" s="188"/>
      <c r="E14" s="561">
        <v>417</v>
      </c>
      <c r="F14" s="188"/>
      <c r="G14" s="561">
        <v>330</v>
      </c>
      <c r="H14" s="188"/>
      <c r="I14" s="561">
        <v>346</v>
      </c>
      <c r="J14" s="188"/>
      <c r="K14" s="561">
        <v>350</v>
      </c>
      <c r="L14" s="188"/>
      <c r="M14" s="561">
        <v>345</v>
      </c>
      <c r="N14" s="188"/>
      <c r="O14" s="561">
        <v>330</v>
      </c>
      <c r="P14" s="188"/>
      <c r="Q14" s="561">
        <v>329</v>
      </c>
      <c r="R14" s="188"/>
      <c r="S14" s="561">
        <v>304</v>
      </c>
      <c r="T14" s="188"/>
      <c r="U14" s="185">
        <v>272</v>
      </c>
      <c r="V14" s="188"/>
      <c r="W14" s="185">
        <v>238</v>
      </c>
      <c r="X14" s="188"/>
      <c r="Y14" s="185">
        <v>225.154</v>
      </c>
      <c r="Z14" s="188"/>
      <c r="AA14" s="177">
        <v>194</v>
      </c>
      <c r="AB14" s="188"/>
      <c r="AC14" s="177">
        <v>162</v>
      </c>
      <c r="AD14" s="178"/>
      <c r="AE14" s="177">
        <v>170.266</v>
      </c>
      <c r="AF14" s="178"/>
      <c r="AG14" s="177">
        <v>144</v>
      </c>
      <c r="AH14" s="178"/>
      <c r="AI14" s="177">
        <v>109.77665753424658</v>
      </c>
      <c r="AJ14" s="178"/>
      <c r="AK14" s="177">
        <v>75.92094794520548</v>
      </c>
      <c r="AL14" s="178"/>
      <c r="AM14" s="177">
        <v>52</v>
      </c>
      <c r="AN14" s="179"/>
      <c r="AO14" s="177">
        <v>27.316415300546446</v>
      </c>
      <c r="AP14" s="179"/>
      <c r="AQ14" s="180"/>
      <c r="AR14" s="179"/>
      <c r="AS14" s="177"/>
      <c r="AT14" s="179"/>
      <c r="AU14" s="177"/>
      <c r="AV14" s="179"/>
      <c r="AW14" s="181"/>
    </row>
    <row r="15" spans="2:49" ht="53.25" customHeight="1">
      <c r="B15" s="936" t="s">
        <v>338</v>
      </c>
      <c r="C15" s="937"/>
      <c r="D15" s="189"/>
      <c r="E15" s="561">
        <v>372</v>
      </c>
      <c r="F15" s="189"/>
      <c r="G15" s="561">
        <v>431</v>
      </c>
      <c r="H15" s="189"/>
      <c r="I15" s="561">
        <v>490</v>
      </c>
      <c r="J15" s="189"/>
      <c r="K15" s="561">
        <v>559</v>
      </c>
      <c r="L15" s="189"/>
      <c r="M15" s="561">
        <v>617</v>
      </c>
      <c r="N15" s="189"/>
      <c r="O15" s="561">
        <v>651</v>
      </c>
      <c r="P15" s="189"/>
      <c r="Q15" s="561">
        <v>582</v>
      </c>
      <c r="R15" s="189"/>
      <c r="S15" s="561">
        <v>545</v>
      </c>
      <c r="T15" s="189"/>
      <c r="U15" s="185">
        <v>529</v>
      </c>
      <c r="V15" s="189"/>
      <c r="W15" s="185">
        <v>497</v>
      </c>
      <c r="X15" s="189"/>
      <c r="Y15" s="185">
        <v>412.714</v>
      </c>
      <c r="Z15" s="189"/>
      <c r="AA15" s="191">
        <v>311</v>
      </c>
      <c r="AB15" s="189"/>
      <c r="AC15" s="191">
        <v>244</v>
      </c>
      <c r="AD15" s="192"/>
      <c r="AE15" s="191">
        <v>252.163</v>
      </c>
      <c r="AF15" s="192"/>
      <c r="AG15" s="191">
        <v>194</v>
      </c>
      <c r="AH15" s="192"/>
      <c r="AI15" s="191">
        <v>145.9155506849315</v>
      </c>
      <c r="AJ15" s="192"/>
      <c r="AK15" s="191">
        <v>109.165</v>
      </c>
      <c r="AL15" s="192"/>
      <c r="AM15" s="191">
        <v>86.989</v>
      </c>
      <c r="AN15" s="196"/>
      <c r="AO15" s="197">
        <v>63.251</v>
      </c>
      <c r="AP15" s="196"/>
      <c r="AQ15" s="198">
        <v>28.588</v>
      </c>
      <c r="AR15" s="196"/>
      <c r="AS15" s="197"/>
      <c r="AT15" s="193"/>
      <c r="AU15" s="191"/>
      <c r="AV15" s="193"/>
      <c r="AW15" s="195"/>
    </row>
    <row r="16" spans="2:49" ht="53.25" customHeight="1">
      <c r="B16" s="934" t="s">
        <v>339</v>
      </c>
      <c r="C16" s="935"/>
      <c r="D16" s="189"/>
      <c r="E16" s="563">
        <v>315</v>
      </c>
      <c r="F16" s="189"/>
      <c r="G16" s="563">
        <v>345</v>
      </c>
      <c r="H16" s="189"/>
      <c r="I16" s="563">
        <v>380</v>
      </c>
      <c r="J16" s="189"/>
      <c r="K16" s="563">
        <v>426</v>
      </c>
      <c r="L16" s="189"/>
      <c r="M16" s="563">
        <v>425</v>
      </c>
      <c r="N16" s="189"/>
      <c r="O16" s="563">
        <v>413</v>
      </c>
      <c r="P16" s="189"/>
      <c r="Q16" s="563">
        <v>342</v>
      </c>
      <c r="R16" s="189"/>
      <c r="S16" s="563">
        <v>315</v>
      </c>
      <c r="T16" s="189"/>
      <c r="U16" s="199">
        <v>291</v>
      </c>
      <c r="V16" s="189"/>
      <c r="W16" s="199">
        <v>263</v>
      </c>
      <c r="X16" s="189"/>
      <c r="Y16" s="199">
        <v>209.799</v>
      </c>
      <c r="Z16" s="189"/>
      <c r="AA16" s="191">
        <v>167</v>
      </c>
      <c r="AB16" s="189"/>
      <c r="AC16" s="191">
        <v>129</v>
      </c>
      <c r="AD16" s="192"/>
      <c r="AE16" s="191">
        <v>101.228</v>
      </c>
      <c r="AF16" s="192"/>
      <c r="AG16" s="191">
        <v>71</v>
      </c>
      <c r="AH16" s="192"/>
      <c r="AI16" s="191">
        <v>49.204071232876714</v>
      </c>
      <c r="AJ16" s="192"/>
      <c r="AK16" s="191">
        <v>11.672</v>
      </c>
      <c r="AL16" s="192"/>
      <c r="AM16" s="191"/>
      <c r="AN16" s="193"/>
      <c r="AO16" s="191"/>
      <c r="AP16" s="193"/>
      <c r="AQ16" s="194"/>
      <c r="AR16" s="193"/>
      <c r="AS16" s="191"/>
      <c r="AT16" s="193"/>
      <c r="AU16" s="191"/>
      <c r="AV16" s="193"/>
      <c r="AW16" s="195"/>
    </row>
    <row r="17" spans="2:49" ht="53.25" customHeight="1">
      <c r="B17" s="942" t="s">
        <v>340</v>
      </c>
      <c r="C17" s="943"/>
      <c r="D17" s="189"/>
      <c r="E17" s="563">
        <v>2974</v>
      </c>
      <c r="F17" s="189"/>
      <c r="G17" s="563">
        <v>3388</v>
      </c>
      <c r="H17" s="189"/>
      <c r="I17" s="563">
        <v>3372</v>
      </c>
      <c r="J17" s="189"/>
      <c r="K17" s="563">
        <v>3709</v>
      </c>
      <c r="L17" s="189"/>
      <c r="M17" s="563">
        <v>3628</v>
      </c>
      <c r="N17" s="189"/>
      <c r="O17" s="563">
        <v>3279</v>
      </c>
      <c r="P17" s="189"/>
      <c r="Q17" s="563">
        <v>2594</v>
      </c>
      <c r="R17" s="189"/>
      <c r="S17" s="563">
        <v>2246</v>
      </c>
      <c r="T17" s="189"/>
      <c r="U17" s="199">
        <v>1917</v>
      </c>
      <c r="V17" s="189"/>
      <c r="W17" s="199">
        <v>1469</v>
      </c>
      <c r="X17" s="189"/>
      <c r="Y17" s="199">
        <v>910.626</v>
      </c>
      <c r="Z17" s="189"/>
      <c r="AA17" s="197">
        <v>595</v>
      </c>
      <c r="AB17" s="189"/>
      <c r="AC17" s="191">
        <v>349</v>
      </c>
      <c r="AD17" s="192"/>
      <c r="AE17" s="191">
        <v>186.493</v>
      </c>
      <c r="AF17" s="192"/>
      <c r="AG17" s="191">
        <v>97</v>
      </c>
      <c r="AH17" s="192"/>
      <c r="AI17" s="191">
        <v>29.344720547945204</v>
      </c>
      <c r="AJ17" s="192"/>
      <c r="AK17" s="191"/>
      <c r="AL17" s="193"/>
      <c r="AM17" s="191"/>
      <c r="AN17" s="193"/>
      <c r="AO17" s="191"/>
      <c r="AP17" s="193"/>
      <c r="AQ17" s="194"/>
      <c r="AR17" s="193"/>
      <c r="AS17" s="191"/>
      <c r="AT17" s="193"/>
      <c r="AU17" s="191"/>
      <c r="AV17" s="193"/>
      <c r="AW17" s="195"/>
    </row>
    <row r="18" spans="2:49" ht="53.25" customHeight="1">
      <c r="B18" s="934" t="s">
        <v>341</v>
      </c>
      <c r="C18" s="935"/>
      <c r="D18" s="188"/>
      <c r="E18" s="561">
        <v>904</v>
      </c>
      <c r="F18" s="188"/>
      <c r="G18" s="561">
        <v>772</v>
      </c>
      <c r="H18" s="188"/>
      <c r="I18" s="561">
        <v>650</v>
      </c>
      <c r="J18" s="188"/>
      <c r="K18" s="561">
        <v>529</v>
      </c>
      <c r="L18" s="188"/>
      <c r="M18" s="561">
        <v>377</v>
      </c>
      <c r="N18" s="188"/>
      <c r="O18" s="561">
        <v>275</v>
      </c>
      <c r="P18" s="188"/>
      <c r="Q18" s="561">
        <v>215</v>
      </c>
      <c r="R18" s="188"/>
      <c r="S18" s="561">
        <v>195</v>
      </c>
      <c r="T18" s="188"/>
      <c r="U18" s="185">
        <v>179</v>
      </c>
      <c r="V18" s="188"/>
      <c r="W18" s="185">
        <v>150</v>
      </c>
      <c r="X18" s="188"/>
      <c r="Y18" s="185">
        <v>108.499</v>
      </c>
      <c r="Z18" s="188"/>
      <c r="AA18" s="177">
        <v>68</v>
      </c>
      <c r="AB18" s="188"/>
      <c r="AC18" s="177">
        <v>39</v>
      </c>
      <c r="AD18" s="178"/>
      <c r="AE18" s="177">
        <v>20.08</v>
      </c>
      <c r="AF18" s="178"/>
      <c r="AG18" s="177">
        <v>11</v>
      </c>
      <c r="AH18" s="178"/>
      <c r="AI18" s="177">
        <v>1.1450410958904111</v>
      </c>
      <c r="AJ18" s="178"/>
      <c r="AK18" s="177"/>
      <c r="AL18" s="178"/>
      <c r="AM18" s="177"/>
      <c r="AN18" s="179"/>
      <c r="AO18" s="177"/>
      <c r="AP18" s="179"/>
      <c r="AQ18" s="180"/>
      <c r="AR18" s="179"/>
      <c r="AS18" s="177"/>
      <c r="AT18" s="179"/>
      <c r="AU18" s="177"/>
      <c r="AV18" s="179"/>
      <c r="AW18" s="181"/>
    </row>
    <row r="19" spans="2:49" ht="53.25" customHeight="1">
      <c r="B19" s="934" t="s">
        <v>342</v>
      </c>
      <c r="C19" s="935"/>
      <c r="D19" s="188"/>
      <c r="E19" s="561">
        <v>234</v>
      </c>
      <c r="F19" s="188"/>
      <c r="G19" s="561">
        <v>225</v>
      </c>
      <c r="H19" s="188"/>
      <c r="I19" s="561">
        <v>192</v>
      </c>
      <c r="J19" s="188"/>
      <c r="K19" s="561">
        <v>238</v>
      </c>
      <c r="L19" s="188"/>
      <c r="M19" s="561">
        <v>217</v>
      </c>
      <c r="N19" s="188"/>
      <c r="O19" s="561">
        <v>186</v>
      </c>
      <c r="P19" s="188"/>
      <c r="Q19" s="561">
        <v>157</v>
      </c>
      <c r="R19" s="188"/>
      <c r="S19" s="561">
        <v>144</v>
      </c>
      <c r="T19" s="188"/>
      <c r="U19" s="185">
        <v>128</v>
      </c>
      <c r="V19" s="188"/>
      <c r="W19" s="185">
        <v>102</v>
      </c>
      <c r="X19" s="188"/>
      <c r="Y19" s="185">
        <v>74.286</v>
      </c>
      <c r="Z19" s="188"/>
      <c r="AA19" s="177">
        <v>48</v>
      </c>
      <c r="AB19" s="188"/>
      <c r="AC19" s="177">
        <v>30</v>
      </c>
      <c r="AD19" s="178"/>
      <c r="AE19" s="177">
        <v>13.727</v>
      </c>
      <c r="AF19" s="178"/>
      <c r="AG19" s="177">
        <v>6</v>
      </c>
      <c r="AH19" s="178"/>
      <c r="AI19" s="177"/>
      <c r="AJ19" s="178"/>
      <c r="AK19" s="177"/>
      <c r="AL19" s="178"/>
      <c r="AM19" s="177"/>
      <c r="AN19" s="179"/>
      <c r="AO19" s="177"/>
      <c r="AP19" s="179"/>
      <c r="AQ19" s="180"/>
      <c r="AR19" s="179"/>
      <c r="AS19" s="177"/>
      <c r="AT19" s="179"/>
      <c r="AU19" s="177"/>
      <c r="AV19" s="179"/>
      <c r="AW19" s="181"/>
    </row>
    <row r="20" spans="2:49" ht="53.25" customHeight="1">
      <c r="B20" s="934" t="s">
        <v>343</v>
      </c>
      <c r="C20" s="935"/>
      <c r="D20" s="188"/>
      <c r="E20" s="561">
        <v>17</v>
      </c>
      <c r="F20" s="188"/>
      <c r="G20" s="561">
        <v>20</v>
      </c>
      <c r="H20" s="188"/>
      <c r="I20" s="561">
        <v>16</v>
      </c>
      <c r="J20" s="188"/>
      <c r="K20" s="561">
        <v>18</v>
      </c>
      <c r="L20" s="188"/>
      <c r="M20" s="561">
        <v>16</v>
      </c>
      <c r="N20" s="188"/>
      <c r="O20" s="561">
        <v>11</v>
      </c>
      <c r="P20" s="188"/>
      <c r="Q20" s="561"/>
      <c r="R20" s="188"/>
      <c r="S20" s="561"/>
      <c r="T20" s="188"/>
      <c r="U20" s="185"/>
      <c r="V20" s="188"/>
      <c r="W20" s="185"/>
      <c r="X20" s="188"/>
      <c r="Y20" s="185"/>
      <c r="Z20" s="188"/>
      <c r="AA20" s="191"/>
      <c r="AB20" s="188"/>
      <c r="AC20" s="191"/>
      <c r="AD20" s="192"/>
      <c r="AE20" s="191"/>
      <c r="AF20" s="192"/>
      <c r="AG20" s="177"/>
      <c r="AH20" s="178"/>
      <c r="AI20" s="177"/>
      <c r="AJ20" s="178"/>
      <c r="AK20" s="177"/>
      <c r="AL20" s="178"/>
      <c r="AM20" s="177"/>
      <c r="AN20" s="179"/>
      <c r="AO20" s="177"/>
      <c r="AP20" s="179"/>
      <c r="AQ20" s="180"/>
      <c r="AR20" s="179"/>
      <c r="AS20" s="177"/>
      <c r="AT20" s="179"/>
      <c r="AU20" s="177"/>
      <c r="AV20" s="179"/>
      <c r="AW20" s="181"/>
    </row>
    <row r="21" spans="2:49" ht="53.25" customHeight="1" thickBot="1">
      <c r="B21" s="934" t="s">
        <v>344</v>
      </c>
      <c r="C21" s="935"/>
      <c r="D21" s="188"/>
      <c r="E21" s="561" t="s">
        <v>330</v>
      </c>
      <c r="F21" s="188"/>
      <c r="G21" s="561">
        <v>2</v>
      </c>
      <c r="H21" s="188"/>
      <c r="I21" s="561">
        <v>17</v>
      </c>
      <c r="J21" s="188"/>
      <c r="K21" s="561">
        <v>5</v>
      </c>
      <c r="L21" s="188"/>
      <c r="M21" s="561"/>
      <c r="N21" s="188"/>
      <c r="O21" s="561"/>
      <c r="P21" s="188"/>
      <c r="Q21" s="561"/>
      <c r="R21" s="188"/>
      <c r="S21" s="785"/>
      <c r="T21" s="209"/>
      <c r="U21" s="190"/>
      <c r="V21" s="209"/>
      <c r="W21" s="785"/>
      <c r="X21" s="209"/>
      <c r="Y21" s="785"/>
      <c r="Z21" s="209"/>
      <c r="AA21" s="786"/>
      <c r="AB21" s="209"/>
      <c r="AC21" s="786"/>
      <c r="AD21" s="178"/>
      <c r="AE21" s="177"/>
      <c r="AF21" s="178"/>
      <c r="AG21" s="177"/>
      <c r="AH21" s="178"/>
      <c r="AI21" s="177"/>
      <c r="AJ21" s="178"/>
      <c r="AK21" s="177"/>
      <c r="AL21" s="178"/>
      <c r="AM21" s="177"/>
      <c r="AN21" s="179"/>
      <c r="AO21" s="177"/>
      <c r="AP21" s="179"/>
      <c r="AQ21" s="180"/>
      <c r="AR21" s="179"/>
      <c r="AS21" s="177"/>
      <c r="AT21" s="179"/>
      <c r="AU21" s="177"/>
      <c r="AV21" s="179"/>
      <c r="AW21" s="181"/>
    </row>
    <row r="22" spans="2:50" ht="53.25" customHeight="1" thickBot="1">
      <c r="B22" s="938" t="s">
        <v>327</v>
      </c>
      <c r="C22" s="939"/>
      <c r="D22" s="204"/>
      <c r="E22" s="205">
        <v>25170</v>
      </c>
      <c r="F22" s="204"/>
      <c r="G22" s="205">
        <v>25577</v>
      </c>
      <c r="H22" s="204"/>
      <c r="I22" s="205">
        <v>24457</v>
      </c>
      <c r="J22" s="204"/>
      <c r="K22" s="205">
        <v>25249</v>
      </c>
      <c r="L22" s="204"/>
      <c r="M22" s="205">
        <v>24676</v>
      </c>
      <c r="N22" s="204"/>
      <c r="O22" s="205">
        <v>23398</v>
      </c>
      <c r="P22" s="204"/>
      <c r="Q22" s="205">
        <v>21642</v>
      </c>
      <c r="R22" s="204"/>
      <c r="S22" s="205">
        <v>20139</v>
      </c>
      <c r="T22" s="204"/>
      <c r="U22" s="205">
        <v>18909</v>
      </c>
      <c r="V22" s="204"/>
      <c r="W22" s="205">
        <v>17279</v>
      </c>
      <c r="X22" s="204"/>
      <c r="Y22" s="205">
        <v>15781</v>
      </c>
      <c r="Z22" s="206"/>
      <c r="AA22" s="205">
        <v>14174</v>
      </c>
      <c r="AB22" s="206"/>
      <c r="AC22" s="205">
        <v>13135</v>
      </c>
      <c r="AD22" s="207"/>
      <c r="AE22" s="205">
        <v>12377</v>
      </c>
      <c r="AF22" s="207"/>
      <c r="AG22" s="205">
        <v>11243</v>
      </c>
      <c r="AH22" s="207"/>
      <c r="AI22" s="205">
        <f>SUM(AI5:AI21)</f>
        <v>11241.135589041096</v>
      </c>
      <c r="AJ22" s="207"/>
      <c r="AK22" s="205">
        <v>11386</v>
      </c>
      <c r="AL22" s="208"/>
      <c r="AM22" s="205">
        <v>11095</v>
      </c>
      <c r="AN22" s="208"/>
      <c r="AO22" s="205">
        <f>SUM(AO5:AO21)</f>
        <v>10995.196051912571</v>
      </c>
      <c r="AP22" s="208"/>
      <c r="AQ22" s="205">
        <f>SUM(AQ5:AQ21)</f>
        <v>10725.606972602738</v>
      </c>
      <c r="AR22" s="208"/>
      <c r="AS22" s="205">
        <f>SUM(AS5:AS21)</f>
        <v>10253.636082191779</v>
      </c>
      <c r="AT22" s="208"/>
      <c r="AU22" s="205">
        <v>9944</v>
      </c>
      <c r="AV22" s="208"/>
      <c r="AW22" s="222">
        <f>SUM(AW5:AW21)</f>
        <v>10008.610090163933</v>
      </c>
      <c r="AX22" s="816"/>
    </row>
    <row r="23" spans="2:49" ht="53.25" customHeight="1">
      <c r="B23" s="932" t="s">
        <v>345</v>
      </c>
      <c r="C23" s="933"/>
      <c r="D23" s="209"/>
      <c r="E23" s="558">
        <v>1410</v>
      </c>
      <c r="F23" s="209"/>
      <c r="G23" s="558">
        <v>1382</v>
      </c>
      <c r="H23" s="209"/>
      <c r="I23" s="558">
        <v>1482</v>
      </c>
      <c r="J23" s="209"/>
      <c r="K23" s="558">
        <v>1552</v>
      </c>
      <c r="L23" s="209"/>
      <c r="M23" s="558">
        <v>1658</v>
      </c>
      <c r="N23" s="209"/>
      <c r="O23" s="558">
        <v>1817</v>
      </c>
      <c r="P23" s="209"/>
      <c r="Q23" s="558">
        <v>1936</v>
      </c>
      <c r="R23" s="209"/>
      <c r="S23" s="558">
        <v>2031</v>
      </c>
      <c r="T23" s="209"/>
      <c r="U23" s="176">
        <v>2073</v>
      </c>
      <c r="V23" s="209"/>
      <c r="W23" s="176">
        <v>1960</v>
      </c>
      <c r="X23" s="209"/>
      <c r="Y23" s="176">
        <v>1847.059</v>
      </c>
      <c r="Z23" s="210"/>
      <c r="AA23" s="177">
        <v>1706</v>
      </c>
      <c r="AB23" s="210"/>
      <c r="AC23" s="177">
        <v>1573</v>
      </c>
      <c r="AD23" s="178"/>
      <c r="AE23" s="177">
        <v>1443.584</v>
      </c>
      <c r="AF23" s="178"/>
      <c r="AG23" s="177">
        <v>1377</v>
      </c>
      <c r="AH23" s="178"/>
      <c r="AI23" s="177">
        <v>1255.1223561643799</v>
      </c>
      <c r="AJ23" s="178"/>
      <c r="AK23" s="177">
        <v>1184.716</v>
      </c>
      <c r="AL23" s="178"/>
      <c r="AM23" s="177">
        <v>1119.0161260273974</v>
      </c>
      <c r="AN23" s="179"/>
      <c r="AO23" s="177">
        <v>1035</v>
      </c>
      <c r="AP23" s="179"/>
      <c r="AQ23" s="180">
        <v>1336.05498630137</v>
      </c>
      <c r="AR23" s="179"/>
      <c r="AS23" s="177">
        <v>1588.845284931507</v>
      </c>
      <c r="AT23" s="179"/>
      <c r="AU23" s="177">
        <v>1788.1074191780822</v>
      </c>
      <c r="AV23" s="179"/>
      <c r="AW23" s="181">
        <v>2005.1943825136611</v>
      </c>
    </row>
    <row r="24" spans="2:49" ht="53.25" customHeight="1">
      <c r="B24" s="934" t="s">
        <v>346</v>
      </c>
      <c r="C24" s="935"/>
      <c r="D24" s="188"/>
      <c r="E24" s="558">
        <v>3684</v>
      </c>
      <c r="F24" s="188"/>
      <c r="G24" s="558">
        <v>3438</v>
      </c>
      <c r="H24" s="188"/>
      <c r="I24" s="558">
        <v>3496</v>
      </c>
      <c r="J24" s="188"/>
      <c r="K24" s="558">
        <v>3832</v>
      </c>
      <c r="L24" s="188"/>
      <c r="M24" s="558">
        <v>3820</v>
      </c>
      <c r="N24" s="188"/>
      <c r="O24" s="558">
        <v>3678</v>
      </c>
      <c r="P24" s="188"/>
      <c r="Q24" s="558">
        <v>3560</v>
      </c>
      <c r="R24" s="188"/>
      <c r="S24" s="558">
        <v>3497</v>
      </c>
      <c r="T24" s="188"/>
      <c r="U24" s="176">
        <v>3392</v>
      </c>
      <c r="V24" s="188"/>
      <c r="W24" s="176">
        <v>3359</v>
      </c>
      <c r="X24" s="188"/>
      <c r="Y24" s="176">
        <v>3337.065</v>
      </c>
      <c r="Z24" s="188"/>
      <c r="AA24" s="191">
        <v>3309</v>
      </c>
      <c r="AB24" s="188"/>
      <c r="AC24" s="191">
        <v>3177</v>
      </c>
      <c r="AD24" s="192"/>
      <c r="AE24" s="191">
        <v>3127.603</v>
      </c>
      <c r="AF24" s="192"/>
      <c r="AG24" s="191">
        <v>3102</v>
      </c>
      <c r="AH24" s="192"/>
      <c r="AI24" s="191">
        <v>2968.0445369862996</v>
      </c>
      <c r="AJ24" s="192"/>
      <c r="AK24" s="191">
        <v>2623.173</v>
      </c>
      <c r="AL24" s="192"/>
      <c r="AM24" s="191">
        <v>2376</v>
      </c>
      <c r="AN24" s="193"/>
      <c r="AO24" s="191">
        <v>2172.362338797814</v>
      </c>
      <c r="AP24" s="193"/>
      <c r="AQ24" s="194">
        <v>2156.70437260274</v>
      </c>
      <c r="AR24" s="193"/>
      <c r="AS24" s="191">
        <v>2074.6884301369864</v>
      </c>
      <c r="AT24" s="211"/>
      <c r="AU24" s="212">
        <v>1912.6934246575343</v>
      </c>
      <c r="AV24" s="211"/>
      <c r="AW24" s="213">
        <v>1753.4030409836066</v>
      </c>
    </row>
    <row r="25" spans="2:49" ht="53.25" customHeight="1">
      <c r="B25" s="934" t="s">
        <v>47</v>
      </c>
      <c r="C25" s="935"/>
      <c r="D25" s="200"/>
      <c r="E25" s="558"/>
      <c r="F25" s="200"/>
      <c r="G25" s="558"/>
      <c r="H25" s="200"/>
      <c r="I25" s="558"/>
      <c r="J25" s="200"/>
      <c r="K25" s="558"/>
      <c r="L25" s="200"/>
      <c r="M25" s="558"/>
      <c r="N25" s="200"/>
      <c r="O25" s="558"/>
      <c r="P25" s="200"/>
      <c r="Q25" s="558"/>
      <c r="R25" s="200"/>
      <c r="S25" s="558"/>
      <c r="T25" s="200"/>
      <c r="U25" s="176"/>
      <c r="V25" s="200"/>
      <c r="W25" s="176"/>
      <c r="X25" s="200"/>
      <c r="Y25" s="176">
        <v>14.067</v>
      </c>
      <c r="Z25" s="200"/>
      <c r="AA25" s="191">
        <v>20</v>
      </c>
      <c r="AB25" s="200"/>
      <c r="AC25" s="191">
        <v>26</v>
      </c>
      <c r="AD25" s="192"/>
      <c r="AE25" s="191">
        <v>35.671</v>
      </c>
      <c r="AF25" s="192"/>
      <c r="AG25" s="191">
        <v>37</v>
      </c>
      <c r="AH25" s="192"/>
      <c r="AI25" s="191">
        <v>41.35938356164384</v>
      </c>
      <c r="AJ25" s="192"/>
      <c r="AK25" s="191">
        <v>39.451</v>
      </c>
      <c r="AL25" s="192"/>
      <c r="AM25" s="191">
        <v>42.7095205479452</v>
      </c>
      <c r="AN25" s="193"/>
      <c r="AO25" s="191">
        <v>47.039</v>
      </c>
      <c r="AP25" s="193"/>
      <c r="AQ25" s="194">
        <v>44.451</v>
      </c>
      <c r="AR25" s="193"/>
      <c r="AS25" s="191">
        <v>30.841383561643838</v>
      </c>
      <c r="AT25" s="193"/>
      <c r="AU25" s="191">
        <v>28.691008219178084</v>
      </c>
      <c r="AV25" s="193"/>
      <c r="AW25" s="195">
        <v>15.546428961748633</v>
      </c>
    </row>
    <row r="26" spans="2:49" ht="53.25" customHeight="1" thickBot="1">
      <c r="B26" s="940" t="s">
        <v>347</v>
      </c>
      <c r="C26" s="941"/>
      <c r="D26" s="200"/>
      <c r="E26" s="562">
        <v>632</v>
      </c>
      <c r="F26" s="200"/>
      <c r="G26" s="562">
        <v>565</v>
      </c>
      <c r="H26" s="200"/>
      <c r="I26" s="562">
        <v>463</v>
      </c>
      <c r="J26" s="200"/>
      <c r="K26" s="562">
        <v>378</v>
      </c>
      <c r="L26" s="200"/>
      <c r="M26" s="562">
        <v>342</v>
      </c>
      <c r="N26" s="200"/>
      <c r="O26" s="562">
        <v>294</v>
      </c>
      <c r="P26" s="200"/>
      <c r="Q26" s="562">
        <v>256</v>
      </c>
      <c r="R26" s="200"/>
      <c r="S26" s="562">
        <v>229</v>
      </c>
      <c r="T26" s="200"/>
      <c r="U26" s="190">
        <v>198</v>
      </c>
      <c r="V26" s="200"/>
      <c r="W26" s="190">
        <v>182</v>
      </c>
      <c r="X26" s="200"/>
      <c r="Y26" s="190">
        <v>162.323</v>
      </c>
      <c r="Z26" s="201"/>
      <c r="AA26" s="202">
        <v>125</v>
      </c>
      <c r="AB26" s="201"/>
      <c r="AC26" s="202">
        <v>107</v>
      </c>
      <c r="AD26" s="203"/>
      <c r="AE26" s="202">
        <v>89.032</v>
      </c>
      <c r="AF26" s="203"/>
      <c r="AG26" s="202">
        <v>63</v>
      </c>
      <c r="AH26" s="203"/>
      <c r="AI26" s="202">
        <v>43.9604438356164</v>
      </c>
      <c r="AJ26" s="214"/>
      <c r="AK26" s="215">
        <v>34.295</v>
      </c>
      <c r="AL26" s="214"/>
      <c r="AM26" s="215">
        <v>15.559580821917809</v>
      </c>
      <c r="AN26" s="216"/>
      <c r="AO26" s="217"/>
      <c r="AP26" s="216"/>
      <c r="AQ26" s="218"/>
      <c r="AR26" s="216"/>
      <c r="AS26" s="217"/>
      <c r="AT26" s="216"/>
      <c r="AU26" s="217"/>
      <c r="AV26" s="216"/>
      <c r="AW26" s="219"/>
    </row>
    <row r="27" spans="2:49" ht="53.25" customHeight="1" thickBot="1">
      <c r="B27" s="834" t="s">
        <v>326</v>
      </c>
      <c r="C27" s="833"/>
      <c r="D27" s="220"/>
      <c r="E27" s="229">
        <v>5726</v>
      </c>
      <c r="F27" s="220"/>
      <c r="G27" s="229">
        <v>5385</v>
      </c>
      <c r="H27" s="220"/>
      <c r="I27" s="229">
        <v>5441</v>
      </c>
      <c r="J27" s="220"/>
      <c r="K27" s="229">
        <v>5763</v>
      </c>
      <c r="L27" s="220"/>
      <c r="M27" s="229">
        <v>5820</v>
      </c>
      <c r="N27" s="734"/>
      <c r="O27" s="229">
        <v>5789</v>
      </c>
      <c r="P27" s="734"/>
      <c r="Q27" s="229">
        <v>5751</v>
      </c>
      <c r="R27" s="734"/>
      <c r="S27" s="229">
        <v>5757</v>
      </c>
      <c r="T27" s="734"/>
      <c r="U27" s="228">
        <v>5662</v>
      </c>
      <c r="V27" s="734"/>
      <c r="W27" s="228">
        <v>5501</v>
      </c>
      <c r="X27" s="734"/>
      <c r="Y27" s="228">
        <v>5360.514</v>
      </c>
      <c r="Z27" s="221"/>
      <c r="AA27" s="205">
        <v>5160</v>
      </c>
      <c r="AB27" s="221"/>
      <c r="AC27" s="205">
        <v>4884</v>
      </c>
      <c r="AD27" s="207"/>
      <c r="AE27" s="205">
        <v>4695.89</v>
      </c>
      <c r="AF27" s="207"/>
      <c r="AG27" s="205">
        <v>4580</v>
      </c>
      <c r="AH27" s="207"/>
      <c r="AI27" s="205">
        <f>SUM(AI23:AI26)</f>
        <v>4308.4867205479395</v>
      </c>
      <c r="AJ27" s="207"/>
      <c r="AK27" s="205">
        <f>SUM(AK23:AK26)</f>
        <v>3881.6349999999998</v>
      </c>
      <c r="AL27" s="208"/>
      <c r="AM27" s="205">
        <v>3554</v>
      </c>
      <c r="AN27" s="208"/>
      <c r="AO27" s="205">
        <v>3254</v>
      </c>
      <c r="AP27" s="208"/>
      <c r="AQ27" s="205">
        <v>3537</v>
      </c>
      <c r="AR27" s="208"/>
      <c r="AS27" s="205">
        <v>3694</v>
      </c>
      <c r="AT27" s="208"/>
      <c r="AU27" s="205">
        <v>3730</v>
      </c>
      <c r="AV27" s="208"/>
      <c r="AW27" s="222">
        <v>3775</v>
      </c>
    </row>
    <row r="28" spans="2:49" ht="53.25" customHeight="1">
      <c r="B28" s="932" t="s">
        <v>348</v>
      </c>
      <c r="C28" s="933"/>
      <c r="D28" s="209"/>
      <c r="E28" s="558">
        <v>169</v>
      </c>
      <c r="F28" s="209"/>
      <c r="G28" s="558">
        <v>183</v>
      </c>
      <c r="H28" s="209"/>
      <c r="I28" s="558">
        <v>170</v>
      </c>
      <c r="J28" s="209"/>
      <c r="K28" s="558">
        <v>160</v>
      </c>
      <c r="L28" s="209"/>
      <c r="M28" s="558">
        <v>170</v>
      </c>
      <c r="N28" s="209"/>
      <c r="O28" s="558">
        <v>173</v>
      </c>
      <c r="P28" s="209"/>
      <c r="Q28" s="558">
        <v>171</v>
      </c>
      <c r="R28" s="209"/>
      <c r="S28" s="558">
        <v>167</v>
      </c>
      <c r="T28" s="209"/>
      <c r="U28" s="176">
        <v>173</v>
      </c>
      <c r="V28" s="209"/>
      <c r="W28" s="176">
        <v>188</v>
      </c>
      <c r="X28" s="209"/>
      <c r="Y28" s="176">
        <v>210.368</v>
      </c>
      <c r="Z28" s="210"/>
      <c r="AA28" s="223">
        <v>220</v>
      </c>
      <c r="AB28" s="210"/>
      <c r="AC28" s="223">
        <v>216</v>
      </c>
      <c r="AD28" s="224"/>
      <c r="AE28" s="223">
        <v>206.454</v>
      </c>
      <c r="AF28" s="224"/>
      <c r="AG28" s="223">
        <v>241</v>
      </c>
      <c r="AH28" s="224"/>
      <c r="AI28" s="223">
        <v>322.69792328767124</v>
      </c>
      <c r="AJ28" s="224"/>
      <c r="AK28" s="223">
        <v>274.192</v>
      </c>
      <c r="AL28" s="224"/>
      <c r="AM28" s="223">
        <v>218.67583561643835</v>
      </c>
      <c r="AN28" s="225"/>
      <c r="AO28" s="223">
        <v>148.59809289617488</v>
      </c>
      <c r="AP28" s="225"/>
      <c r="AQ28" s="226">
        <v>132.08669589041094</v>
      </c>
      <c r="AR28" s="225"/>
      <c r="AS28" s="223">
        <v>120.46442465753424</v>
      </c>
      <c r="AT28" s="225"/>
      <c r="AU28" s="223">
        <v>111.49764109589042</v>
      </c>
      <c r="AV28" s="225"/>
      <c r="AW28" s="227">
        <v>119.8390218579235</v>
      </c>
    </row>
    <row r="29" spans="2:49" ht="53.25" customHeight="1">
      <c r="B29" s="934" t="s">
        <v>349</v>
      </c>
      <c r="C29" s="935"/>
      <c r="D29" s="188"/>
      <c r="E29" s="558">
        <v>55</v>
      </c>
      <c r="F29" s="188"/>
      <c r="G29" s="558">
        <v>84</v>
      </c>
      <c r="H29" s="188"/>
      <c r="I29" s="558">
        <v>82</v>
      </c>
      <c r="J29" s="188"/>
      <c r="K29" s="558">
        <v>78</v>
      </c>
      <c r="L29" s="188"/>
      <c r="M29" s="558">
        <v>77</v>
      </c>
      <c r="N29" s="188"/>
      <c r="O29" s="558">
        <v>76</v>
      </c>
      <c r="P29" s="188"/>
      <c r="Q29" s="558">
        <v>69</v>
      </c>
      <c r="R29" s="188"/>
      <c r="S29" s="558">
        <v>64</v>
      </c>
      <c r="T29" s="188"/>
      <c r="U29" s="176">
        <v>66</v>
      </c>
      <c r="V29" s="188"/>
      <c r="W29" s="176">
        <v>64</v>
      </c>
      <c r="X29" s="188"/>
      <c r="Y29" s="176">
        <v>68.452</v>
      </c>
      <c r="Z29" s="188"/>
      <c r="AA29" s="191">
        <v>76</v>
      </c>
      <c r="AB29" s="188"/>
      <c r="AC29" s="191">
        <v>81</v>
      </c>
      <c r="AD29" s="192"/>
      <c r="AE29" s="191">
        <v>80.255</v>
      </c>
      <c r="AF29" s="192"/>
      <c r="AG29" s="191">
        <v>90</v>
      </c>
      <c r="AH29" s="192"/>
      <c r="AI29" s="191">
        <v>96.44817808219177</v>
      </c>
      <c r="AJ29" s="192"/>
      <c r="AK29" s="191">
        <v>84.377</v>
      </c>
      <c r="AL29" s="192"/>
      <c r="AM29" s="191">
        <v>88.89305753424658</v>
      </c>
      <c r="AN29" s="193"/>
      <c r="AO29" s="191">
        <v>88.97329234972678</v>
      </c>
      <c r="AP29" s="193"/>
      <c r="AQ29" s="194">
        <v>82.69303287671232</v>
      </c>
      <c r="AR29" s="193"/>
      <c r="AS29" s="191">
        <v>92.27517260273973</v>
      </c>
      <c r="AT29" s="193"/>
      <c r="AU29" s="191">
        <v>87.85221095890411</v>
      </c>
      <c r="AV29" s="193"/>
      <c r="AW29" s="195">
        <v>92.59041530054645</v>
      </c>
    </row>
    <row r="30" spans="2:49" ht="53.25" customHeight="1">
      <c r="B30" s="934" t="s">
        <v>350</v>
      </c>
      <c r="C30" s="935"/>
      <c r="D30" s="188"/>
      <c r="E30" s="558">
        <v>25</v>
      </c>
      <c r="F30" s="188"/>
      <c r="G30" s="558"/>
      <c r="H30" s="188"/>
      <c r="I30" s="558"/>
      <c r="J30" s="188"/>
      <c r="K30" s="558"/>
      <c r="L30" s="188"/>
      <c r="M30" s="558"/>
      <c r="N30" s="188"/>
      <c r="O30" s="558"/>
      <c r="P30" s="188"/>
      <c r="Q30" s="558"/>
      <c r="R30" s="188"/>
      <c r="S30" s="558"/>
      <c r="T30" s="188"/>
      <c r="U30" s="176"/>
      <c r="V30" s="188"/>
      <c r="W30" s="176"/>
      <c r="X30" s="188"/>
      <c r="Y30" s="176"/>
      <c r="Z30" s="188"/>
      <c r="AA30" s="191"/>
      <c r="AB30" s="188"/>
      <c r="AC30" s="191"/>
      <c r="AD30" s="192"/>
      <c r="AE30" s="191"/>
      <c r="AF30" s="192"/>
      <c r="AG30" s="191"/>
      <c r="AH30" s="192"/>
      <c r="AI30" s="191"/>
      <c r="AJ30" s="192"/>
      <c r="AK30" s="191"/>
      <c r="AL30" s="192"/>
      <c r="AM30" s="191"/>
      <c r="AN30" s="193"/>
      <c r="AO30" s="191"/>
      <c r="AP30" s="193"/>
      <c r="AQ30" s="194"/>
      <c r="AR30" s="193"/>
      <c r="AS30" s="191"/>
      <c r="AT30" s="193"/>
      <c r="AU30" s="191"/>
      <c r="AV30" s="193"/>
      <c r="AW30" s="195"/>
    </row>
    <row r="31" spans="2:49" ht="53.25" customHeight="1">
      <c r="B31" s="934" t="s">
        <v>351</v>
      </c>
      <c r="C31" s="935"/>
      <c r="D31" s="188"/>
      <c r="E31" s="558">
        <v>227</v>
      </c>
      <c r="F31" s="188"/>
      <c r="G31" s="558">
        <v>237</v>
      </c>
      <c r="H31" s="188"/>
      <c r="I31" s="558">
        <v>225</v>
      </c>
      <c r="J31" s="188"/>
      <c r="K31" s="558">
        <v>194</v>
      </c>
      <c r="L31" s="188"/>
      <c r="M31" s="558">
        <v>199</v>
      </c>
      <c r="N31" s="188"/>
      <c r="O31" s="558">
        <v>198</v>
      </c>
      <c r="P31" s="188"/>
      <c r="Q31" s="558">
        <v>190</v>
      </c>
      <c r="R31" s="188"/>
      <c r="S31" s="558">
        <v>185</v>
      </c>
      <c r="T31" s="188"/>
      <c r="U31" s="176">
        <v>185</v>
      </c>
      <c r="V31" s="188"/>
      <c r="W31" s="176">
        <v>194</v>
      </c>
      <c r="X31" s="188"/>
      <c r="Y31" s="176">
        <v>219.325</v>
      </c>
      <c r="Z31" s="188"/>
      <c r="AA31" s="191">
        <v>203</v>
      </c>
      <c r="AB31" s="188"/>
      <c r="AC31" s="191">
        <v>226</v>
      </c>
      <c r="AD31" s="192"/>
      <c r="AE31" s="191">
        <v>227.696</v>
      </c>
      <c r="AF31" s="192"/>
      <c r="AG31" s="191">
        <v>237</v>
      </c>
      <c r="AH31" s="192"/>
      <c r="AI31" s="191">
        <v>241.99534246575342</v>
      </c>
      <c r="AJ31" s="192"/>
      <c r="AK31" s="191">
        <v>249.158</v>
      </c>
      <c r="AL31" s="192"/>
      <c r="AM31" s="191">
        <v>285</v>
      </c>
      <c r="AN31" s="193"/>
      <c r="AO31" s="191">
        <v>289.98222131147537</v>
      </c>
      <c r="AP31" s="193"/>
      <c r="AQ31" s="194">
        <v>255.30690410958903</v>
      </c>
      <c r="AR31" s="193"/>
      <c r="AS31" s="191">
        <v>214.7307205479452</v>
      </c>
      <c r="AT31" s="193"/>
      <c r="AU31" s="191">
        <v>189.88377534246575</v>
      </c>
      <c r="AV31" s="193"/>
      <c r="AW31" s="195">
        <v>197.68870765027322</v>
      </c>
    </row>
    <row r="32" spans="2:49" ht="53.25" customHeight="1">
      <c r="B32" s="934" t="s">
        <v>352</v>
      </c>
      <c r="C32" s="935"/>
      <c r="D32" s="200"/>
      <c r="E32" s="558">
        <v>75</v>
      </c>
      <c r="F32" s="200"/>
      <c r="G32" s="558">
        <v>78</v>
      </c>
      <c r="H32" s="200"/>
      <c r="I32" s="558">
        <v>77</v>
      </c>
      <c r="J32" s="200"/>
      <c r="K32" s="558">
        <v>75</v>
      </c>
      <c r="L32" s="200"/>
      <c r="M32" s="558">
        <v>80</v>
      </c>
      <c r="N32" s="200"/>
      <c r="O32" s="558">
        <v>81</v>
      </c>
      <c r="P32" s="200"/>
      <c r="Q32" s="558">
        <v>83</v>
      </c>
      <c r="R32" s="200"/>
      <c r="S32" s="558">
        <v>75</v>
      </c>
      <c r="T32" s="200"/>
      <c r="U32" s="176">
        <v>78</v>
      </c>
      <c r="V32" s="200"/>
      <c r="W32" s="176">
        <v>83</v>
      </c>
      <c r="X32" s="200"/>
      <c r="Y32" s="176">
        <v>86.597</v>
      </c>
      <c r="Z32" s="200"/>
      <c r="AA32" s="191">
        <v>105</v>
      </c>
      <c r="AB32" s="200"/>
      <c r="AC32" s="191">
        <v>119</v>
      </c>
      <c r="AD32" s="192"/>
      <c r="AE32" s="191">
        <v>126.694</v>
      </c>
      <c r="AF32" s="192"/>
      <c r="AG32" s="191">
        <v>151</v>
      </c>
      <c r="AH32" s="192"/>
      <c r="AI32" s="191">
        <v>152.39294794520546</v>
      </c>
      <c r="AJ32" s="192"/>
      <c r="AK32" s="191">
        <v>163.368</v>
      </c>
      <c r="AL32" s="192"/>
      <c r="AM32" s="191">
        <v>159</v>
      </c>
      <c r="AN32" s="193"/>
      <c r="AO32" s="191">
        <v>122.224</v>
      </c>
      <c r="AP32" s="193"/>
      <c r="AQ32" s="194">
        <v>105.79</v>
      </c>
      <c r="AR32" s="193"/>
      <c r="AS32" s="191">
        <v>116.00689863013699</v>
      </c>
      <c r="AT32" s="193"/>
      <c r="AU32" s="191">
        <v>137.9556602739726</v>
      </c>
      <c r="AV32" s="193"/>
      <c r="AW32" s="195">
        <v>152.08349726775955</v>
      </c>
    </row>
    <row r="33" spans="2:49" ht="53.25" customHeight="1">
      <c r="B33" s="934" t="s">
        <v>353</v>
      </c>
      <c r="C33" s="935"/>
      <c r="D33" s="200"/>
      <c r="E33" s="558">
        <v>10</v>
      </c>
      <c r="F33" s="200"/>
      <c r="G33" s="558">
        <v>11</v>
      </c>
      <c r="H33" s="200"/>
      <c r="I33" s="558">
        <v>11</v>
      </c>
      <c r="J33" s="200"/>
      <c r="K33" s="558">
        <v>10</v>
      </c>
      <c r="L33" s="200"/>
      <c r="M33" s="558">
        <v>12</v>
      </c>
      <c r="N33" s="200"/>
      <c r="O33" s="558">
        <v>12</v>
      </c>
      <c r="P33" s="200"/>
      <c r="Q33" s="558">
        <v>11</v>
      </c>
      <c r="R33" s="200"/>
      <c r="S33" s="558">
        <v>12</v>
      </c>
      <c r="T33" s="200"/>
      <c r="U33" s="176">
        <v>13</v>
      </c>
      <c r="V33" s="200"/>
      <c r="W33" s="176">
        <v>15</v>
      </c>
      <c r="X33" s="200"/>
      <c r="Y33" s="176">
        <v>14.743</v>
      </c>
      <c r="Z33" s="200"/>
      <c r="AA33" s="191">
        <v>17</v>
      </c>
      <c r="AB33" s="200"/>
      <c r="AC33" s="191">
        <v>20</v>
      </c>
      <c r="AD33" s="192"/>
      <c r="AE33" s="191">
        <v>20.464</v>
      </c>
      <c r="AF33" s="192"/>
      <c r="AG33" s="191">
        <v>22</v>
      </c>
      <c r="AH33" s="192"/>
      <c r="AI33" s="191">
        <v>20.740638356164386</v>
      </c>
      <c r="AJ33" s="192"/>
      <c r="AK33" s="191">
        <v>12.983</v>
      </c>
      <c r="AL33" s="192"/>
      <c r="AM33" s="191">
        <v>0</v>
      </c>
      <c r="AN33" s="193"/>
      <c r="AO33" s="191"/>
      <c r="AP33" s="193"/>
      <c r="AQ33" s="194"/>
      <c r="AR33" s="193"/>
      <c r="AS33" s="191"/>
      <c r="AT33" s="193"/>
      <c r="AU33" s="191"/>
      <c r="AV33" s="193"/>
      <c r="AW33" s="195"/>
    </row>
    <row r="34" spans="2:49" ht="53.25" customHeight="1" thickBot="1">
      <c r="B34" s="940" t="s">
        <v>354</v>
      </c>
      <c r="C34" s="941"/>
      <c r="D34" s="201"/>
      <c r="E34" s="562">
        <v>92</v>
      </c>
      <c r="F34" s="201"/>
      <c r="G34" s="562">
        <v>89</v>
      </c>
      <c r="H34" s="201"/>
      <c r="I34" s="562">
        <v>101</v>
      </c>
      <c r="J34" s="201"/>
      <c r="K34" s="562">
        <v>95</v>
      </c>
      <c r="L34" s="201"/>
      <c r="M34" s="562">
        <v>98</v>
      </c>
      <c r="N34" s="201"/>
      <c r="O34" s="562">
        <v>95</v>
      </c>
      <c r="P34" s="201"/>
      <c r="Q34" s="562">
        <v>87</v>
      </c>
      <c r="R34" s="201"/>
      <c r="S34" s="562">
        <v>82</v>
      </c>
      <c r="T34" s="201"/>
      <c r="U34" s="190">
        <v>81</v>
      </c>
      <c r="V34" s="201"/>
      <c r="W34" s="190">
        <v>82</v>
      </c>
      <c r="X34" s="201"/>
      <c r="Y34" s="190">
        <v>76.649</v>
      </c>
      <c r="Z34" s="201"/>
      <c r="AA34" s="191">
        <v>64</v>
      </c>
      <c r="AB34" s="201"/>
      <c r="AC34" s="191">
        <v>44</v>
      </c>
      <c r="AD34" s="192"/>
      <c r="AE34" s="191">
        <v>35.857</v>
      </c>
      <c r="AF34" s="192"/>
      <c r="AG34" s="191">
        <v>27</v>
      </c>
      <c r="AH34" s="192"/>
      <c r="AI34" s="191">
        <v>13</v>
      </c>
      <c r="AJ34" s="192"/>
      <c r="AK34" s="191"/>
      <c r="AL34" s="192"/>
      <c r="AM34" s="191"/>
      <c r="AN34" s="193"/>
      <c r="AO34" s="191"/>
      <c r="AP34" s="193"/>
      <c r="AQ34" s="194"/>
      <c r="AR34" s="193"/>
      <c r="AS34" s="191"/>
      <c r="AT34" s="193"/>
      <c r="AU34" s="191"/>
      <c r="AV34" s="193"/>
      <c r="AW34" s="195"/>
    </row>
    <row r="35" spans="2:49" ht="53.25" customHeight="1" thickBot="1">
      <c r="B35" s="944" t="s">
        <v>325</v>
      </c>
      <c r="C35" s="945"/>
      <c r="D35" s="220"/>
      <c r="E35" s="229">
        <v>653</v>
      </c>
      <c r="F35" s="220"/>
      <c r="G35" s="229">
        <v>683</v>
      </c>
      <c r="H35" s="220"/>
      <c r="I35" s="229">
        <v>666</v>
      </c>
      <c r="J35" s="220"/>
      <c r="K35" s="229">
        <v>613</v>
      </c>
      <c r="L35" s="220"/>
      <c r="M35" s="229">
        <v>636</v>
      </c>
      <c r="N35" s="220"/>
      <c r="O35" s="229">
        <v>635</v>
      </c>
      <c r="P35" s="220"/>
      <c r="Q35" s="229">
        <v>611</v>
      </c>
      <c r="R35" s="220"/>
      <c r="S35" s="229">
        <v>585</v>
      </c>
      <c r="T35" s="220"/>
      <c r="U35" s="228">
        <v>597</v>
      </c>
      <c r="V35" s="220"/>
      <c r="W35" s="228">
        <v>626</v>
      </c>
      <c r="X35" s="220"/>
      <c r="Y35" s="228">
        <v>676.134</v>
      </c>
      <c r="Z35" s="220"/>
      <c r="AA35" s="205">
        <v>686</v>
      </c>
      <c r="AB35" s="220"/>
      <c r="AC35" s="205">
        <v>706</v>
      </c>
      <c r="AD35" s="207"/>
      <c r="AE35" s="205">
        <v>697.4199999999998</v>
      </c>
      <c r="AF35" s="207"/>
      <c r="AG35" s="205">
        <v>769</v>
      </c>
      <c r="AH35" s="207"/>
      <c r="AI35" s="205">
        <f>SUM(AI28:AI34)</f>
        <v>847.2750301369863</v>
      </c>
      <c r="AJ35" s="207"/>
      <c r="AK35" s="205">
        <f>SUM(AK28:AK34)</f>
        <v>784.078</v>
      </c>
      <c r="AL35" s="208"/>
      <c r="AM35" s="205">
        <f>SUM(AM28:AM34)</f>
        <v>751.568893150685</v>
      </c>
      <c r="AN35" s="208"/>
      <c r="AO35" s="205">
        <f>SUM(AO28:AO34)</f>
        <v>649.777606557377</v>
      </c>
      <c r="AP35" s="208"/>
      <c r="AQ35" s="205">
        <f>SUM(AQ28:AQ34)</f>
        <v>575.8766328767123</v>
      </c>
      <c r="AR35" s="208"/>
      <c r="AS35" s="205">
        <f>SUM(AS28:AS34)</f>
        <v>543.4772164383562</v>
      </c>
      <c r="AT35" s="208"/>
      <c r="AU35" s="205">
        <f>SUM(AU28:AU34)</f>
        <v>527.1892876712329</v>
      </c>
      <c r="AV35" s="208"/>
      <c r="AW35" s="222">
        <f>SUM(AW28:AW34)</f>
        <v>562.2016420765027</v>
      </c>
    </row>
    <row r="36" spans="2:49" ht="53.25" customHeight="1" thickBot="1">
      <c r="B36" s="944" t="s">
        <v>48</v>
      </c>
      <c r="C36" s="945"/>
      <c r="D36" s="220"/>
      <c r="E36" s="229">
        <v>31548</v>
      </c>
      <c r="F36" s="220"/>
      <c r="G36" s="229">
        <v>31645</v>
      </c>
      <c r="H36" s="220"/>
      <c r="I36" s="229">
        <v>30564</v>
      </c>
      <c r="J36" s="220"/>
      <c r="K36" s="229">
        <v>31624</v>
      </c>
      <c r="L36" s="220"/>
      <c r="M36" s="229">
        <v>31133</v>
      </c>
      <c r="N36" s="220"/>
      <c r="O36" s="229">
        <v>29823</v>
      </c>
      <c r="P36" s="220"/>
      <c r="Q36" s="229">
        <v>28004</v>
      </c>
      <c r="R36" s="220"/>
      <c r="S36" s="229">
        <v>26481</v>
      </c>
      <c r="T36" s="220"/>
      <c r="U36" s="229">
        <v>25168</v>
      </c>
      <c r="V36" s="220"/>
      <c r="W36" s="229">
        <v>23407</v>
      </c>
      <c r="X36" s="220"/>
      <c r="Y36" s="229">
        <v>21817.457</v>
      </c>
      <c r="Z36" s="221"/>
      <c r="AA36" s="205">
        <v>20021</v>
      </c>
      <c r="AB36" s="221"/>
      <c r="AC36" s="205">
        <v>18725</v>
      </c>
      <c r="AD36" s="207"/>
      <c r="AE36" s="205">
        <v>17770</v>
      </c>
      <c r="AF36" s="207"/>
      <c r="AG36" s="205">
        <v>16592</v>
      </c>
      <c r="AH36" s="207"/>
      <c r="AI36" s="205">
        <f>SUM(AI22,AI27,AI35)</f>
        <v>16396.89733972602</v>
      </c>
      <c r="AJ36" s="207"/>
      <c r="AK36" s="205">
        <v>16051</v>
      </c>
      <c r="AL36" s="208"/>
      <c r="AM36" s="205">
        <f>SUM(AM22,AM27,AM35)</f>
        <v>15400.568893150685</v>
      </c>
      <c r="AN36" s="208"/>
      <c r="AO36" s="205">
        <f>SUM(AO22,AO27,AO35)</f>
        <v>14898.973658469948</v>
      </c>
      <c r="AP36" s="208"/>
      <c r="AQ36" s="205">
        <v>14839</v>
      </c>
      <c r="AR36" s="208"/>
      <c r="AS36" s="205">
        <f>SUM(AS22,AS27,AS35)</f>
        <v>14491.113298630135</v>
      </c>
      <c r="AT36" s="208"/>
      <c r="AU36" s="205">
        <f>SUM(AU22,AU27,AU35)</f>
        <v>14201.189287671234</v>
      </c>
      <c r="AV36" s="208"/>
      <c r="AW36" s="222">
        <v>14346</v>
      </c>
    </row>
    <row r="37" spans="2:34" s="1079" customFormat="1" ht="33" customHeight="1">
      <c r="B37" s="807" t="s">
        <v>359</v>
      </c>
      <c r="C37" s="1078"/>
      <c r="D37" s="1078"/>
      <c r="E37" s="1078"/>
      <c r="F37" s="1078"/>
      <c r="G37" s="1078"/>
      <c r="H37" s="1078"/>
      <c r="I37" s="1078"/>
      <c r="J37" s="1078"/>
      <c r="K37" s="1078"/>
      <c r="L37" s="1078"/>
      <c r="M37" s="1078"/>
      <c r="N37" s="1078"/>
      <c r="O37" s="1078"/>
      <c r="P37" s="1078"/>
      <c r="Q37" s="1078"/>
      <c r="R37" s="1078"/>
      <c r="S37" s="1078"/>
      <c r="T37" s="1078"/>
      <c r="U37" s="1078"/>
      <c r="V37" s="1078"/>
      <c r="W37" s="1078"/>
      <c r="X37" s="1078"/>
      <c r="Y37" s="1078"/>
      <c r="Z37" s="1078"/>
      <c r="AA37" s="1078"/>
      <c r="AH37" s="1080"/>
    </row>
    <row r="38" spans="2:27" ht="34.5" customHeight="1">
      <c r="B38" s="404" t="s">
        <v>313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</row>
    <row r="39" spans="2:27" ht="22.5"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</row>
    <row r="40" spans="2:29" ht="22.5"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C40" s="431"/>
    </row>
    <row r="41" spans="2:29" ht="22.5"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C41" s="431"/>
    </row>
    <row r="42" spans="2:27" ht="22.5"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</row>
    <row r="43" spans="2:27" ht="22.5"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</row>
    <row r="44" spans="2:48" ht="22.5">
      <c r="B44" s="340"/>
      <c r="C44" s="818"/>
      <c r="D44" s="818"/>
      <c r="E44" s="818"/>
      <c r="F44" s="818"/>
      <c r="G44" s="818"/>
      <c r="H44" s="818"/>
      <c r="I44" s="818"/>
      <c r="J44" s="818"/>
      <c r="K44" s="818"/>
      <c r="L44" s="818"/>
      <c r="M44" s="818"/>
      <c r="N44" s="818"/>
      <c r="O44" s="818"/>
      <c r="P44" s="818"/>
      <c r="Q44" s="818"/>
      <c r="R44" s="818"/>
      <c r="S44" s="818"/>
      <c r="T44" s="818"/>
      <c r="U44" s="818"/>
      <c r="V44" s="818"/>
      <c r="W44" s="818"/>
      <c r="X44" s="818"/>
      <c r="Y44" s="818"/>
      <c r="Z44" s="818"/>
      <c r="AA44" s="818"/>
      <c r="AB44" s="819"/>
      <c r="AC44" s="819"/>
      <c r="AD44" s="819"/>
      <c r="AE44" s="819"/>
      <c r="AF44" s="819"/>
      <c r="AG44" s="819"/>
      <c r="AH44" s="820"/>
      <c r="AI44" s="819"/>
      <c r="AJ44" s="819"/>
      <c r="AK44" s="819"/>
      <c r="AL44" s="819"/>
      <c r="AM44" s="819"/>
      <c r="AN44" s="819"/>
      <c r="AO44" s="819"/>
      <c r="AP44" s="819"/>
      <c r="AQ44" s="819"/>
      <c r="AR44" s="819"/>
      <c r="AS44" s="819"/>
      <c r="AT44" s="819"/>
      <c r="AU44" s="819"/>
      <c r="AV44" s="819"/>
    </row>
    <row r="45" spans="2:27" ht="22.5"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</row>
    <row r="46" spans="2:27" ht="22.5"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</row>
    <row r="47" spans="2:27" ht="22.5"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</row>
    <row r="48" spans="2:27" ht="22.5"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</row>
    <row r="49" spans="2:27" ht="22.5"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</row>
    <row r="50" spans="2:27" ht="22.5"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</row>
    <row r="51" spans="2:27" ht="22.5"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</row>
    <row r="52" spans="2:27" ht="22.5"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</row>
    <row r="53" spans="2:27" ht="22.5"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</row>
    <row r="54" spans="2:27" ht="22.5"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</row>
    <row r="55" spans="2:27" ht="22.5"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</row>
    <row r="56" spans="2:27" ht="22.5"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</row>
    <row r="57" spans="2:27" ht="22.5"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</row>
    <row r="58" spans="2:27" ht="22.5"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</row>
    <row r="59" spans="2:27" ht="22.5"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</row>
    <row r="60" spans="2:27" ht="22.5"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</row>
    <row r="61" spans="2:27" ht="22.5"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</row>
    <row r="62" spans="2:27" ht="22.5"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</row>
    <row r="63" spans="2:27" ht="22.5"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</row>
    <row r="64" spans="2:27" ht="22.5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</row>
    <row r="65" spans="2:27" ht="22.5"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</row>
    <row r="66" spans="2:27" ht="22.5"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</row>
    <row r="67" spans="2:27" ht="22.5"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</row>
    <row r="68" spans="2:27" ht="22.5"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</row>
    <row r="69" spans="2:27" ht="22.5"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</row>
    <row r="70" spans="2:27" ht="22.5"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</row>
    <row r="71" spans="2:27" ht="22.5"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</row>
    <row r="72" spans="2:27" ht="22.5"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</row>
    <row r="73" spans="2:27" ht="22.5"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</row>
    <row r="74" spans="2:27" ht="22.5"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</row>
    <row r="75" spans="2:27" ht="22.5"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</row>
    <row r="76" spans="2:27" ht="22.5"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</row>
    <row r="77" spans="2:27" ht="22.5"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</row>
    <row r="78" spans="2:27" ht="22.5"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</row>
    <row r="79" spans="2:27" ht="22.5"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</row>
    <row r="80" spans="2:27" ht="22.5"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</row>
    <row r="81" spans="2:27" ht="22.5"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</row>
    <row r="82" spans="2:27" ht="22.5"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</row>
    <row r="83" spans="2:27" ht="22.5"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</row>
    <row r="84" spans="2:27" ht="22.5"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</row>
    <row r="85" spans="2:27" ht="22.5"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</row>
    <row r="86" spans="2:27" ht="22.5"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</row>
    <row r="87" spans="2:27" ht="22.5"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</row>
    <row r="88" spans="2:27" ht="22.5"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</row>
    <row r="89" spans="2:27" ht="22.5"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</row>
    <row r="90" spans="2:27" ht="22.5"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</row>
    <row r="91" spans="2:27" ht="22.5"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</row>
    <row r="92" spans="2:27" ht="22.5"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</row>
    <row r="93" spans="2:27" ht="22.5"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</row>
    <row r="94" spans="2:27" ht="22.5"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</row>
    <row r="95" spans="2:27" ht="22.5"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</row>
    <row r="96" spans="2:27" ht="22.5"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</row>
    <row r="97" spans="2:27" ht="22.5"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</row>
    <row r="98" spans="2:27" ht="22.5"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</row>
    <row r="99" spans="2:27" ht="22.5"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</row>
    <row r="100" spans="2:27" ht="22.5"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</row>
    <row r="101" spans="2:27" ht="22.5">
      <c r="B101" s="340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</row>
    <row r="102" spans="2:27" ht="22.5"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</row>
    <row r="103" spans="2:27" ht="22.5"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</row>
    <row r="104" spans="2:27" ht="22.5">
      <c r="B104" s="340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</row>
    <row r="105" spans="2:27" ht="22.5"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</row>
    <row r="106" spans="2:27" ht="22.5"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</row>
    <row r="107" spans="2:27" ht="22.5"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</row>
    <row r="108" spans="2:27" ht="22.5"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</row>
    <row r="109" spans="2:27" ht="22.5"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</row>
    <row r="110" spans="2:27" ht="22.5"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</row>
    <row r="111" spans="2:27" ht="22.5"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</row>
    <row r="112" spans="2:27" ht="22.5"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  <c r="AA112" s="340"/>
    </row>
    <row r="113" spans="2:27" ht="22.5"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</row>
    <row r="114" spans="2:27" ht="22.5"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</row>
    <row r="115" spans="2:27" ht="22.5">
      <c r="B115" s="340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</row>
    <row r="116" spans="2:27" ht="22.5"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</row>
    <row r="117" spans="2:27" ht="22.5"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</row>
    <row r="118" spans="2:27" ht="22.5">
      <c r="B118" s="340"/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  <c r="W118" s="340"/>
      <c r="X118" s="340"/>
      <c r="Y118" s="340"/>
      <c r="Z118" s="340"/>
      <c r="AA118" s="340"/>
    </row>
    <row r="119" spans="2:27" ht="22.5">
      <c r="B119" s="340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</row>
    <row r="120" spans="2:27" ht="22.5">
      <c r="B120" s="340"/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0"/>
      <c r="Y120" s="340"/>
      <c r="Z120" s="340"/>
      <c r="AA120" s="340"/>
    </row>
    <row r="121" spans="2:27" ht="22.5">
      <c r="B121" s="340"/>
      <c r="C121" s="340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</row>
    <row r="122" spans="2:27" ht="22.5">
      <c r="B122" s="340"/>
      <c r="C122" s="340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</row>
    <row r="123" spans="2:27" ht="22.5">
      <c r="B123" s="340"/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</row>
    <row r="124" spans="2:27" ht="22.5">
      <c r="B124" s="340"/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  <c r="Z124" s="340"/>
      <c r="AA124" s="340"/>
    </row>
    <row r="125" spans="2:27" ht="22.5"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A125" s="340"/>
    </row>
    <row r="126" spans="2:27" ht="22.5">
      <c r="B126" s="340"/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</row>
    <row r="127" spans="2:27" ht="22.5"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</row>
    <row r="128" spans="2:27" ht="22.5">
      <c r="B128" s="340"/>
      <c r="C128" s="340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</row>
    <row r="129" spans="2:27" ht="22.5">
      <c r="B129" s="340"/>
      <c r="C129" s="340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</row>
    <row r="130" spans="2:27" ht="22.5">
      <c r="B130" s="340"/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</row>
    <row r="131" spans="2:27" ht="22.5">
      <c r="B131" s="340"/>
      <c r="C131" s="340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</row>
    <row r="132" spans="2:27" ht="22.5">
      <c r="B132" s="340"/>
      <c r="C132" s="340"/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</row>
    <row r="133" spans="2:27" ht="22.5"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</row>
    <row r="134" spans="2:27" ht="22.5">
      <c r="B134" s="340"/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</row>
    <row r="135" spans="2:27" ht="22.5">
      <c r="B135" s="340"/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</row>
    <row r="136" spans="2:27" ht="22.5">
      <c r="B136" s="340"/>
      <c r="C136" s="340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</row>
    <row r="137" spans="2:27" ht="22.5">
      <c r="B137" s="340"/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</row>
    <row r="138" spans="2:27" ht="22.5">
      <c r="B138" s="340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</row>
    <row r="139" spans="2:27" ht="22.5"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</row>
    <row r="140" spans="2:27" ht="22.5">
      <c r="B140" s="340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</row>
    <row r="141" spans="2:27" ht="22.5"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</row>
    <row r="142" spans="2:27" ht="22.5"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</row>
    <row r="143" spans="2:27" ht="22.5"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</row>
    <row r="144" spans="2:27" ht="22.5">
      <c r="B144" s="340"/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</row>
    <row r="145" spans="2:27" ht="22.5">
      <c r="B145" s="340"/>
      <c r="C145" s="340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</row>
    <row r="146" spans="2:27" ht="22.5">
      <c r="B146" s="340"/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</row>
    <row r="147" spans="2:27" ht="22.5"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  <c r="W147" s="340"/>
      <c r="X147" s="340"/>
      <c r="Y147" s="340"/>
      <c r="Z147" s="340"/>
      <c r="AA147" s="340"/>
    </row>
    <row r="148" spans="2:27" ht="22.5">
      <c r="B148" s="340"/>
      <c r="C148" s="340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  <c r="W148" s="340"/>
      <c r="X148" s="340"/>
      <c r="Y148" s="340"/>
      <c r="Z148" s="340"/>
      <c r="AA148" s="340"/>
    </row>
    <row r="149" spans="2:27" ht="22.5"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</row>
    <row r="150" spans="2:27" ht="22.5">
      <c r="B150" s="340"/>
      <c r="C150" s="340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  <c r="W150" s="340"/>
      <c r="X150" s="340"/>
      <c r="Y150" s="340"/>
      <c r="Z150" s="340"/>
      <c r="AA150" s="340"/>
    </row>
    <row r="151" spans="2:27" ht="22.5">
      <c r="B151" s="340"/>
      <c r="C151" s="340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</row>
    <row r="152" spans="2:27" ht="22.5">
      <c r="B152" s="340"/>
      <c r="C152" s="340"/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40"/>
      <c r="W152" s="340"/>
      <c r="X152" s="340"/>
      <c r="Y152" s="340"/>
      <c r="Z152" s="340"/>
      <c r="AA152" s="340"/>
    </row>
    <row r="153" spans="2:27" ht="22.5">
      <c r="B153" s="340"/>
      <c r="C153" s="340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  <c r="W153" s="340"/>
      <c r="X153" s="340"/>
      <c r="Y153" s="340"/>
      <c r="Z153" s="340"/>
      <c r="AA153" s="340"/>
    </row>
    <row r="154" spans="2:27" ht="22.5">
      <c r="B154" s="340"/>
      <c r="C154" s="340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</row>
    <row r="155" spans="2:27" ht="22.5">
      <c r="B155" s="340"/>
      <c r="C155" s="340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</row>
    <row r="156" spans="2:27" ht="22.5">
      <c r="B156" s="340"/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  <c r="Z156" s="340"/>
      <c r="AA156" s="340"/>
    </row>
    <row r="157" spans="2:27" ht="22.5">
      <c r="B157" s="340"/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0"/>
      <c r="AA157" s="340"/>
    </row>
    <row r="158" spans="2:27" ht="22.5">
      <c r="B158" s="340"/>
      <c r="C158" s="340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340"/>
      <c r="AA158" s="340"/>
    </row>
    <row r="159" spans="2:27" ht="22.5">
      <c r="B159" s="340"/>
      <c r="C159" s="340"/>
      <c r="D159" s="340"/>
      <c r="E159" s="340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</row>
    <row r="160" spans="2:27" ht="22.5">
      <c r="B160" s="340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  <c r="W160" s="340"/>
      <c r="X160" s="340"/>
      <c r="Y160" s="340"/>
      <c r="Z160" s="340"/>
      <c r="AA160" s="340"/>
    </row>
    <row r="161" spans="2:27" ht="22.5">
      <c r="B161" s="340"/>
      <c r="C161" s="340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  <c r="W161" s="340"/>
      <c r="X161" s="340"/>
      <c r="Y161" s="340"/>
      <c r="Z161" s="340"/>
      <c r="AA161" s="340"/>
    </row>
    <row r="162" spans="2:27" ht="22.5">
      <c r="B162" s="340"/>
      <c r="C162" s="340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</row>
    <row r="163" spans="2:27" ht="22.5"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</row>
    <row r="164" spans="2:27" ht="22.5"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0"/>
      <c r="W164" s="340"/>
      <c r="X164" s="340"/>
      <c r="Y164" s="340"/>
      <c r="Z164" s="340"/>
      <c r="AA164" s="340"/>
    </row>
    <row r="165" spans="2:27" ht="22.5">
      <c r="B165" s="340"/>
      <c r="C165" s="340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</row>
    <row r="166" spans="2:27" ht="22.5">
      <c r="B166" s="340"/>
      <c r="C166" s="340"/>
      <c r="D166" s="340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  <c r="W166" s="340"/>
      <c r="X166" s="340"/>
      <c r="Y166" s="340"/>
      <c r="Z166" s="340"/>
      <c r="AA166" s="340"/>
    </row>
    <row r="167" spans="2:27" ht="22.5">
      <c r="B167" s="340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  <c r="W167" s="340"/>
      <c r="X167" s="340"/>
      <c r="Y167" s="340"/>
      <c r="Z167" s="340"/>
      <c r="AA167" s="340"/>
    </row>
    <row r="168" spans="2:27" ht="22.5">
      <c r="B168" s="340"/>
      <c r="C168" s="340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</row>
    <row r="169" spans="2:27" ht="22.5">
      <c r="B169" s="340"/>
      <c r="C169" s="340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0"/>
      <c r="Z169" s="340"/>
      <c r="AA169" s="340"/>
    </row>
    <row r="170" spans="2:27" ht="22.5">
      <c r="B170" s="340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40"/>
      <c r="W170" s="340"/>
      <c r="X170" s="340"/>
      <c r="Y170" s="340"/>
      <c r="Z170" s="340"/>
      <c r="AA170" s="340"/>
    </row>
    <row r="171" spans="2:27" ht="22.5">
      <c r="B171" s="340"/>
      <c r="C171" s="340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  <c r="W171" s="340"/>
      <c r="X171" s="340"/>
      <c r="Y171" s="340"/>
      <c r="Z171" s="340"/>
      <c r="AA171" s="340"/>
    </row>
    <row r="172" spans="2:27" ht="22.5">
      <c r="B172" s="340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</row>
    <row r="173" spans="2:27" ht="22.5"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</row>
    <row r="174" spans="2:27" ht="22.5">
      <c r="B174" s="340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  <c r="U174" s="340"/>
      <c r="V174" s="340"/>
      <c r="W174" s="340"/>
      <c r="X174" s="340"/>
      <c r="Y174" s="340"/>
      <c r="Z174" s="340"/>
      <c r="AA174" s="340"/>
    </row>
    <row r="175" spans="2:27" ht="22.5">
      <c r="B175" s="340"/>
      <c r="C175" s="340"/>
      <c r="D175" s="340"/>
      <c r="E175" s="340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40"/>
      <c r="W175" s="340"/>
      <c r="X175" s="340"/>
      <c r="Y175" s="340"/>
      <c r="Z175" s="340"/>
      <c r="AA175" s="340"/>
    </row>
    <row r="176" spans="2:27" ht="22.5">
      <c r="B176" s="340"/>
      <c r="C176" s="340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40"/>
      <c r="W176" s="340"/>
      <c r="X176" s="340"/>
      <c r="Y176" s="340"/>
      <c r="Z176" s="340"/>
      <c r="AA176" s="340"/>
    </row>
    <row r="177" spans="2:27" ht="22.5">
      <c r="B177" s="340"/>
      <c r="C177" s="340"/>
      <c r="D177" s="340"/>
      <c r="E177" s="340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</row>
    <row r="178" spans="2:27" ht="22.5">
      <c r="B178" s="340"/>
      <c r="C178" s="340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  <c r="W178" s="340"/>
      <c r="X178" s="340"/>
      <c r="Y178" s="340"/>
      <c r="Z178" s="340"/>
      <c r="AA178" s="340"/>
    </row>
    <row r="179" spans="2:27" ht="22.5">
      <c r="B179" s="340"/>
      <c r="C179" s="340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40"/>
      <c r="W179" s="340"/>
      <c r="X179" s="340"/>
      <c r="Y179" s="340"/>
      <c r="Z179" s="340"/>
      <c r="AA179" s="340"/>
    </row>
    <row r="180" spans="2:27" ht="22.5">
      <c r="B180" s="340"/>
      <c r="C180" s="340"/>
      <c r="D180" s="340"/>
      <c r="E180" s="340"/>
      <c r="F180" s="340"/>
      <c r="G180" s="340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0"/>
    </row>
    <row r="181" spans="2:27" ht="22.5">
      <c r="B181" s="340"/>
      <c r="C181" s="340"/>
      <c r="D181" s="340"/>
      <c r="E181" s="340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40"/>
      <c r="W181" s="340"/>
      <c r="X181" s="340"/>
      <c r="Y181" s="340"/>
      <c r="Z181" s="340"/>
      <c r="AA181" s="340"/>
    </row>
    <row r="182" spans="2:27" ht="22.5">
      <c r="B182" s="340"/>
      <c r="C182" s="340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</row>
    <row r="183" spans="2:27" ht="22.5">
      <c r="B183" s="340"/>
      <c r="C183" s="340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</row>
    <row r="184" spans="2:27" ht="22.5">
      <c r="B184" s="340"/>
      <c r="C184" s="340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40"/>
      <c r="W184" s="340"/>
      <c r="X184" s="340"/>
      <c r="Y184" s="340"/>
      <c r="Z184" s="340"/>
      <c r="AA184" s="340"/>
    </row>
    <row r="185" spans="2:27" ht="22.5">
      <c r="B185" s="340"/>
      <c r="C185" s="340"/>
      <c r="D185" s="340"/>
      <c r="E185" s="340"/>
      <c r="F185" s="340"/>
      <c r="G185" s="340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40"/>
      <c r="W185" s="340"/>
      <c r="X185" s="340"/>
      <c r="Y185" s="340"/>
      <c r="Z185" s="340"/>
      <c r="AA185" s="340"/>
    </row>
    <row r="186" spans="2:27" ht="22.5">
      <c r="B186" s="340"/>
      <c r="C186" s="340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</row>
    <row r="187" spans="2:27" ht="22.5">
      <c r="B187" s="340"/>
      <c r="C187" s="340"/>
      <c r="D187" s="340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</row>
    <row r="188" spans="2:27" ht="22.5">
      <c r="B188" s="340"/>
      <c r="C188" s="340"/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</row>
    <row r="189" spans="2:27" ht="22.5">
      <c r="B189" s="340"/>
      <c r="C189" s="340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</row>
    <row r="190" spans="2:27" ht="22.5">
      <c r="B190" s="340"/>
      <c r="C190" s="340"/>
      <c r="D190" s="340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  <c r="U190" s="340"/>
      <c r="V190" s="340"/>
      <c r="W190" s="340"/>
      <c r="X190" s="340"/>
      <c r="Y190" s="340"/>
      <c r="Z190" s="340"/>
      <c r="AA190" s="340"/>
    </row>
    <row r="191" spans="2:27" ht="22.5"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40"/>
      <c r="W191" s="340"/>
      <c r="X191" s="340"/>
      <c r="Y191" s="340"/>
      <c r="Z191" s="340"/>
      <c r="AA191" s="340"/>
    </row>
    <row r="192" spans="2:27" ht="22.5">
      <c r="B192" s="340"/>
      <c r="C192" s="340"/>
      <c r="D192" s="340"/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</row>
    <row r="193" spans="2:27" ht="22.5">
      <c r="B193" s="340"/>
      <c r="C193" s="340"/>
      <c r="D193" s="340"/>
      <c r="E193" s="340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40"/>
      <c r="W193" s="340"/>
      <c r="X193" s="340"/>
      <c r="Y193" s="340"/>
      <c r="Z193" s="340"/>
      <c r="AA193" s="340"/>
    </row>
    <row r="194" spans="2:27" ht="22.5">
      <c r="B194" s="340"/>
      <c r="C194" s="340"/>
      <c r="D194" s="340"/>
      <c r="E194" s="340"/>
      <c r="F194" s="340"/>
      <c r="G194" s="340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40"/>
      <c r="W194" s="340"/>
      <c r="X194" s="340"/>
      <c r="Y194" s="340"/>
      <c r="Z194" s="340"/>
      <c r="AA194" s="340"/>
    </row>
    <row r="195" spans="2:27" ht="22.5">
      <c r="B195" s="340"/>
      <c r="C195" s="340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0"/>
      <c r="Y195" s="340"/>
      <c r="Z195" s="340"/>
      <c r="AA195" s="340"/>
    </row>
    <row r="196" spans="2:27" ht="22.5">
      <c r="B196" s="340"/>
      <c r="C196" s="340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  <c r="W196" s="340"/>
      <c r="X196" s="340"/>
      <c r="Y196" s="340"/>
      <c r="Z196" s="340"/>
      <c r="AA196" s="340"/>
    </row>
    <row r="197" spans="2:27" ht="22.5"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  <c r="W197" s="340"/>
      <c r="X197" s="340"/>
      <c r="Y197" s="340"/>
      <c r="Z197" s="340"/>
      <c r="AA197" s="340"/>
    </row>
    <row r="198" spans="2:27" ht="22.5">
      <c r="B198" s="340"/>
      <c r="C198" s="340"/>
      <c r="D198" s="340"/>
      <c r="E198" s="340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340"/>
      <c r="Y198" s="340"/>
      <c r="Z198" s="340"/>
      <c r="AA198" s="340"/>
    </row>
    <row r="199" spans="2:27" ht="22.5">
      <c r="B199" s="340"/>
      <c r="C199" s="340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</row>
    <row r="200" spans="2:27" ht="22.5">
      <c r="B200" s="340"/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  <c r="W200" s="340"/>
      <c r="X200" s="340"/>
      <c r="Y200" s="340"/>
      <c r="Z200" s="340"/>
      <c r="AA200" s="340"/>
    </row>
    <row r="201" spans="2:27" ht="22.5">
      <c r="B201" s="340"/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</row>
    <row r="202" spans="2:27" ht="22.5">
      <c r="B202" s="340"/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  <c r="W202" s="340"/>
      <c r="X202" s="340"/>
      <c r="Y202" s="340"/>
      <c r="Z202" s="340"/>
      <c r="AA202" s="340"/>
    </row>
    <row r="203" spans="2:27" ht="22.5">
      <c r="B203" s="340"/>
      <c r="C203" s="340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  <c r="W203" s="340"/>
      <c r="X203" s="340"/>
      <c r="Y203" s="340"/>
      <c r="Z203" s="340"/>
      <c r="AA203" s="340"/>
    </row>
    <row r="204" spans="2:27" ht="22.5">
      <c r="B204" s="340"/>
      <c r="C204" s="340"/>
      <c r="D204" s="340"/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340"/>
      <c r="U204" s="340"/>
      <c r="V204" s="340"/>
      <c r="W204" s="340"/>
      <c r="X204" s="340"/>
      <c r="Y204" s="340"/>
      <c r="Z204" s="340"/>
      <c r="AA204" s="340"/>
    </row>
    <row r="205" spans="2:27" ht="22.5">
      <c r="B205" s="340"/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340"/>
      <c r="U205" s="340"/>
      <c r="V205" s="340"/>
      <c r="W205" s="340"/>
      <c r="X205" s="340"/>
      <c r="Y205" s="340"/>
      <c r="Z205" s="340"/>
      <c r="AA205" s="340"/>
    </row>
    <row r="206" spans="2:27" ht="22.5">
      <c r="B206" s="340"/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40"/>
      <c r="W206" s="340"/>
      <c r="X206" s="340"/>
      <c r="Y206" s="340"/>
      <c r="Z206" s="340"/>
      <c r="AA206" s="340"/>
    </row>
    <row r="207" spans="2:27" ht="22.5">
      <c r="B207" s="340"/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  <c r="U207" s="340"/>
      <c r="V207" s="340"/>
      <c r="W207" s="340"/>
      <c r="X207" s="340"/>
      <c r="Y207" s="340"/>
      <c r="Z207" s="340"/>
      <c r="AA207" s="340"/>
    </row>
    <row r="208" spans="2:27" ht="22.5">
      <c r="B208" s="340"/>
      <c r="C208" s="340"/>
      <c r="D208" s="340"/>
      <c r="E208" s="340"/>
      <c r="F208" s="340"/>
      <c r="G208" s="340"/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40"/>
      <c r="W208" s="340"/>
      <c r="X208" s="340"/>
      <c r="Y208" s="340"/>
      <c r="Z208" s="340"/>
      <c r="AA208" s="340"/>
    </row>
    <row r="209" spans="2:27" ht="22.5">
      <c r="B209" s="340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  <c r="Z209" s="340"/>
      <c r="AA209" s="340"/>
    </row>
    <row r="210" spans="2:27" ht="22.5">
      <c r="B210" s="340"/>
      <c r="C210" s="340"/>
      <c r="D210" s="340"/>
      <c r="E210" s="340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40"/>
      <c r="W210" s="340"/>
      <c r="X210" s="340"/>
      <c r="Y210" s="340"/>
      <c r="Z210" s="340"/>
      <c r="AA210" s="340"/>
    </row>
    <row r="211" spans="2:27" ht="22.5">
      <c r="B211" s="340"/>
      <c r="C211" s="340"/>
      <c r="D211" s="340"/>
      <c r="E211" s="340"/>
      <c r="F211" s="340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40"/>
      <c r="W211" s="340"/>
      <c r="X211" s="340"/>
      <c r="Y211" s="340"/>
      <c r="Z211" s="340"/>
      <c r="AA211" s="340"/>
    </row>
    <row r="212" spans="2:27" ht="22.5">
      <c r="B212" s="340"/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40"/>
      <c r="W212" s="340"/>
      <c r="X212" s="340"/>
      <c r="Y212" s="340"/>
      <c r="Z212" s="340"/>
      <c r="AA212" s="340"/>
    </row>
    <row r="213" spans="2:27" ht="22.5">
      <c r="B213" s="340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40"/>
      <c r="W213" s="340"/>
      <c r="X213" s="340"/>
      <c r="Y213" s="340"/>
      <c r="Z213" s="340"/>
      <c r="AA213" s="340"/>
    </row>
    <row r="214" spans="2:27" ht="22.5">
      <c r="B214" s="340"/>
      <c r="C214" s="340"/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340"/>
      <c r="U214" s="340"/>
      <c r="V214" s="340"/>
      <c r="W214" s="340"/>
      <c r="X214" s="340"/>
      <c r="Y214" s="340"/>
      <c r="Z214" s="340"/>
      <c r="AA214" s="340"/>
    </row>
    <row r="215" spans="2:27" ht="22.5">
      <c r="B215" s="340"/>
      <c r="C215" s="340"/>
      <c r="D215" s="340"/>
      <c r="E215" s="340"/>
      <c r="F215" s="340"/>
      <c r="G215" s="340"/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40"/>
    </row>
    <row r="216" spans="2:27" ht="22.5">
      <c r="B216" s="340"/>
      <c r="C216" s="340"/>
      <c r="D216" s="340"/>
      <c r="E216" s="340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  <c r="W216" s="340"/>
      <c r="X216" s="340"/>
      <c r="Y216" s="340"/>
      <c r="Z216" s="340"/>
      <c r="AA216" s="340"/>
    </row>
    <row r="217" spans="2:27" ht="22.5">
      <c r="B217" s="340"/>
      <c r="C217" s="340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340"/>
      <c r="U217" s="340"/>
      <c r="V217" s="340"/>
      <c r="W217" s="340"/>
      <c r="X217" s="340"/>
      <c r="Y217" s="340"/>
      <c r="Z217" s="340"/>
      <c r="AA217" s="340"/>
    </row>
    <row r="218" spans="2:27" ht="22.5">
      <c r="B218" s="340"/>
      <c r="C218" s="340"/>
      <c r="D218" s="340"/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40"/>
    </row>
    <row r="219" spans="2:27" ht="22.5">
      <c r="B219" s="340"/>
      <c r="C219" s="340"/>
      <c r="D219" s="340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  <c r="AA219" s="340"/>
    </row>
    <row r="220" spans="2:27" ht="22.5">
      <c r="B220" s="340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0"/>
      <c r="W220" s="340"/>
      <c r="X220" s="340"/>
      <c r="Y220" s="340"/>
      <c r="Z220" s="340"/>
      <c r="AA220" s="340"/>
    </row>
    <row r="221" spans="2:27" ht="22.5">
      <c r="B221" s="340"/>
      <c r="C221" s="340"/>
      <c r="D221" s="340"/>
      <c r="E221" s="340"/>
      <c r="F221" s="340"/>
      <c r="G221" s="340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0"/>
      <c r="W221" s="340"/>
      <c r="X221" s="340"/>
      <c r="Y221" s="340"/>
      <c r="Z221" s="340"/>
      <c r="AA221" s="340"/>
    </row>
    <row r="222" spans="2:27" ht="22.5">
      <c r="B222" s="340"/>
      <c r="C222" s="340"/>
      <c r="D222" s="340"/>
      <c r="E222" s="340"/>
      <c r="F222" s="340"/>
      <c r="G222" s="340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40"/>
      <c r="W222" s="340"/>
      <c r="X222" s="340"/>
      <c r="Y222" s="340"/>
      <c r="Z222" s="340"/>
      <c r="AA222" s="340"/>
    </row>
    <row r="223" spans="2:27" ht="22.5">
      <c r="B223" s="340"/>
      <c r="C223" s="340"/>
      <c r="D223" s="340"/>
      <c r="E223" s="340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40"/>
      <c r="W223" s="340"/>
      <c r="X223" s="340"/>
      <c r="Y223" s="340"/>
      <c r="Z223" s="340"/>
      <c r="AA223" s="340"/>
    </row>
    <row r="224" spans="2:27" ht="22.5"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  <c r="W224" s="340"/>
      <c r="X224" s="340"/>
      <c r="Y224" s="340"/>
      <c r="Z224" s="340"/>
      <c r="AA224" s="340"/>
    </row>
    <row r="225" spans="2:27" ht="22.5">
      <c r="B225" s="340"/>
      <c r="C225" s="340"/>
      <c r="D225" s="340"/>
      <c r="E225" s="340"/>
      <c r="F225" s="340"/>
      <c r="G225" s="340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40"/>
      <c r="W225" s="340"/>
      <c r="X225" s="340"/>
      <c r="Y225" s="340"/>
      <c r="Z225" s="340"/>
      <c r="AA225" s="340"/>
    </row>
    <row r="226" spans="2:27" ht="22.5">
      <c r="B226" s="340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  <c r="W226" s="340"/>
      <c r="X226" s="340"/>
      <c r="Y226" s="340"/>
      <c r="Z226" s="340"/>
      <c r="AA226" s="340"/>
    </row>
    <row r="227" spans="2:27" ht="22.5">
      <c r="B227" s="340"/>
      <c r="C227" s="340"/>
      <c r="D227" s="340"/>
      <c r="E227" s="340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  <c r="W227" s="340"/>
      <c r="X227" s="340"/>
      <c r="Y227" s="340"/>
      <c r="Z227" s="340"/>
      <c r="AA227" s="340"/>
    </row>
    <row r="228" spans="2:27" ht="22.5">
      <c r="B228" s="340"/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40"/>
      <c r="W228" s="340"/>
      <c r="X228" s="340"/>
      <c r="Y228" s="340"/>
      <c r="Z228" s="340"/>
      <c r="AA228" s="340"/>
    </row>
    <row r="229" spans="2:27" ht="22.5">
      <c r="B229" s="340"/>
      <c r="C229" s="340"/>
      <c r="D229" s="340"/>
      <c r="E229" s="340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0"/>
    </row>
    <row r="230" spans="2:27" ht="22.5">
      <c r="B230" s="340"/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40"/>
      <c r="W230" s="340"/>
      <c r="X230" s="340"/>
      <c r="Y230" s="340"/>
      <c r="Z230" s="340"/>
      <c r="AA230" s="340"/>
    </row>
    <row r="231" spans="2:27" ht="22.5">
      <c r="B231" s="340"/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40"/>
      <c r="W231" s="340"/>
      <c r="X231" s="340"/>
      <c r="Y231" s="340"/>
      <c r="Z231" s="340"/>
      <c r="AA231" s="340"/>
    </row>
    <row r="232" spans="2:27" ht="22.5">
      <c r="B232" s="340"/>
      <c r="C232" s="340"/>
      <c r="D232" s="340"/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  <c r="Z232" s="340"/>
      <c r="AA232" s="340"/>
    </row>
    <row r="233" spans="2:27" ht="22.5">
      <c r="B233" s="340"/>
      <c r="C233" s="340"/>
      <c r="D233" s="340"/>
      <c r="E233" s="340"/>
      <c r="F233" s="340"/>
      <c r="G233" s="340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40"/>
      <c r="W233" s="340"/>
      <c r="X233" s="340"/>
      <c r="Y233" s="340"/>
      <c r="Z233" s="340"/>
      <c r="AA233" s="340"/>
    </row>
    <row r="234" spans="2:27" ht="22.5">
      <c r="B234" s="340"/>
      <c r="C234" s="340"/>
      <c r="D234" s="340"/>
      <c r="E234" s="340"/>
      <c r="F234" s="340"/>
      <c r="G234" s="340"/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40"/>
      <c r="W234" s="340"/>
      <c r="X234" s="340"/>
      <c r="Y234" s="340"/>
      <c r="Z234" s="340"/>
      <c r="AA234" s="340"/>
    </row>
  </sheetData>
  <sheetProtection/>
  <mergeCells count="57"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D3:E4"/>
    <mergeCell ref="B5:C5"/>
    <mergeCell ref="B6:C6"/>
    <mergeCell ref="B7:C7"/>
    <mergeCell ref="B8:C8"/>
    <mergeCell ref="B9:C9"/>
    <mergeCell ref="AV3:AW4"/>
    <mergeCell ref="AS2:AW2"/>
    <mergeCell ref="AJ3:AK4"/>
    <mergeCell ref="AL3:AM4"/>
    <mergeCell ref="AN3:AO4"/>
    <mergeCell ref="AR3:AS4"/>
    <mergeCell ref="AX3:AX4"/>
    <mergeCell ref="P3:Q4"/>
    <mergeCell ref="B3:B4"/>
    <mergeCell ref="Z3:AA4"/>
    <mergeCell ref="AB3:AC4"/>
    <mergeCell ref="AD3:AE4"/>
    <mergeCell ref="AF3:AG4"/>
    <mergeCell ref="J3:K4"/>
    <mergeCell ref="H3:I4"/>
    <mergeCell ref="AT3:AU4"/>
    <mergeCell ref="F3:G4"/>
    <mergeCell ref="N3:O4"/>
    <mergeCell ref="L3:M4"/>
    <mergeCell ref="AH3:AI4"/>
    <mergeCell ref="R3:S4"/>
    <mergeCell ref="AP3:AQ4"/>
    <mergeCell ref="X3:Y4"/>
    <mergeCell ref="V3:W4"/>
    <mergeCell ref="T3:U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4"/>
  <sheetViews>
    <sheetView showGridLines="0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70.125" style="57" bestFit="1" customWidth="1"/>
    <col min="3" max="3" width="4.625" style="6" customWidth="1"/>
    <col min="4" max="4" width="13.875" style="760" customWidth="1"/>
    <col min="5" max="5" width="4.625" style="57" customWidth="1"/>
    <col min="6" max="6" width="13.875" style="337" customWidth="1"/>
    <col min="7" max="7" width="4.625" style="57" customWidth="1"/>
    <col min="8" max="8" width="13.875" style="337" customWidth="1"/>
    <col min="9" max="9" width="4.625" style="57" customWidth="1"/>
    <col min="10" max="10" width="13.875" style="337" customWidth="1"/>
    <col min="11" max="11" width="4.625" style="57" customWidth="1"/>
    <col min="12" max="12" width="13.875" style="337" customWidth="1"/>
    <col min="13" max="13" width="4.625" style="57" customWidth="1"/>
    <col min="14" max="14" width="13.875" style="5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33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16384" width="9.00390625" style="57" customWidth="1"/>
  </cols>
  <sheetData>
    <row r="1" spans="2:48" ht="24.75" customHeight="1">
      <c r="B1" s="58"/>
      <c r="C1" s="956"/>
      <c r="D1" s="957"/>
      <c r="E1" s="58"/>
      <c r="F1" s="307"/>
      <c r="G1" s="58"/>
      <c r="H1" s="307"/>
      <c r="I1" s="58"/>
      <c r="J1" s="307"/>
      <c r="K1" s="58"/>
      <c r="L1" s="307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307"/>
      <c r="AJ1" s="84"/>
      <c r="AK1" s="84"/>
      <c r="AL1" s="84"/>
      <c r="AM1" s="84"/>
      <c r="AN1" s="84"/>
      <c r="AO1" s="84"/>
      <c r="AP1" s="308"/>
      <c r="AQ1" s="84"/>
      <c r="AR1" s="84"/>
      <c r="AS1" s="84"/>
      <c r="AT1" s="84"/>
      <c r="AU1" s="84"/>
      <c r="AV1" s="308"/>
    </row>
    <row r="2" spans="2:48" ht="27.75" customHeight="1">
      <c r="B2" s="853" t="s">
        <v>138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4"/>
      <c r="AF2" s="84"/>
      <c r="AG2" s="84"/>
      <c r="AH2" s="84"/>
      <c r="AI2" s="85"/>
      <c r="AJ2" s="84"/>
      <c r="AK2" s="84"/>
      <c r="AL2" s="84"/>
      <c r="AM2" s="84"/>
      <c r="AN2" s="84"/>
      <c r="AO2" s="84"/>
      <c r="AP2" s="309"/>
      <c r="AQ2" s="84"/>
      <c r="AR2" s="84"/>
      <c r="AS2" s="84"/>
      <c r="AT2" s="84"/>
      <c r="AU2" s="84"/>
      <c r="AV2" s="5" t="s">
        <v>8</v>
      </c>
    </row>
    <row r="3" spans="2:48" ht="27.75" customHeight="1">
      <c r="B3" s="59"/>
      <c r="C3" s="958" t="s">
        <v>329</v>
      </c>
      <c r="D3" s="959"/>
      <c r="E3" s="849" t="s">
        <v>316</v>
      </c>
      <c r="F3" s="850"/>
      <c r="G3" s="849" t="s">
        <v>295</v>
      </c>
      <c r="H3" s="850"/>
      <c r="I3" s="849" t="s">
        <v>294</v>
      </c>
      <c r="J3" s="850"/>
      <c r="K3" s="849" t="s">
        <v>170</v>
      </c>
      <c r="L3" s="850"/>
      <c r="M3" s="839" t="s">
        <v>167</v>
      </c>
      <c r="N3" s="840"/>
      <c r="O3" s="849" t="s">
        <v>172</v>
      </c>
      <c r="P3" s="850"/>
      <c r="Q3" s="839" t="s">
        <v>173</v>
      </c>
      <c r="R3" s="840"/>
      <c r="S3" s="849" t="s">
        <v>29</v>
      </c>
      <c r="T3" s="850"/>
      <c r="U3" s="839" t="s">
        <v>174</v>
      </c>
      <c r="V3" s="840"/>
      <c r="W3" s="849" t="s">
        <v>175</v>
      </c>
      <c r="X3" s="850"/>
      <c r="Y3" s="839" t="s">
        <v>30</v>
      </c>
      <c r="Z3" s="840"/>
      <c r="AA3" s="849" t="s">
        <v>31</v>
      </c>
      <c r="AB3" s="850"/>
      <c r="AC3" s="839" t="s">
        <v>32</v>
      </c>
      <c r="AD3" s="840"/>
      <c r="AE3" s="849" t="s">
        <v>33</v>
      </c>
      <c r="AF3" s="850"/>
      <c r="AG3" s="839" t="s">
        <v>34</v>
      </c>
      <c r="AH3" s="840"/>
      <c r="AI3" s="849" t="s">
        <v>35</v>
      </c>
      <c r="AJ3" s="850"/>
      <c r="AK3" s="839" t="s">
        <v>36</v>
      </c>
      <c r="AL3" s="840"/>
      <c r="AM3" s="849" t="s">
        <v>37</v>
      </c>
      <c r="AN3" s="850"/>
      <c r="AO3" s="839" t="s">
        <v>38</v>
      </c>
      <c r="AP3" s="840"/>
      <c r="AQ3" s="849" t="s">
        <v>39</v>
      </c>
      <c r="AR3" s="850"/>
      <c r="AS3" s="839" t="s">
        <v>49</v>
      </c>
      <c r="AT3" s="840"/>
      <c r="AU3" s="849" t="s">
        <v>176</v>
      </c>
      <c r="AV3" s="850"/>
    </row>
    <row r="4" spans="2:48" s="306" customFormat="1" ht="27.75" customHeight="1">
      <c r="B4" s="60"/>
      <c r="C4" s="960"/>
      <c r="D4" s="961"/>
      <c r="E4" s="851"/>
      <c r="F4" s="852"/>
      <c r="G4" s="851"/>
      <c r="H4" s="852"/>
      <c r="I4" s="851"/>
      <c r="J4" s="852"/>
      <c r="K4" s="851"/>
      <c r="L4" s="852"/>
      <c r="M4" s="841"/>
      <c r="N4" s="842"/>
      <c r="O4" s="851"/>
      <c r="P4" s="852"/>
      <c r="Q4" s="841"/>
      <c r="R4" s="842"/>
      <c r="S4" s="851"/>
      <c r="T4" s="852"/>
      <c r="U4" s="841"/>
      <c r="V4" s="842"/>
      <c r="W4" s="851"/>
      <c r="X4" s="852"/>
      <c r="Y4" s="841"/>
      <c r="Z4" s="842"/>
      <c r="AA4" s="851"/>
      <c r="AB4" s="852"/>
      <c r="AC4" s="841"/>
      <c r="AD4" s="842"/>
      <c r="AE4" s="851"/>
      <c r="AF4" s="852"/>
      <c r="AG4" s="841"/>
      <c r="AH4" s="842"/>
      <c r="AI4" s="851"/>
      <c r="AJ4" s="852"/>
      <c r="AK4" s="841"/>
      <c r="AL4" s="842"/>
      <c r="AM4" s="851"/>
      <c r="AN4" s="852"/>
      <c r="AO4" s="841"/>
      <c r="AP4" s="842"/>
      <c r="AQ4" s="851"/>
      <c r="AR4" s="852"/>
      <c r="AS4" s="841"/>
      <c r="AT4" s="842"/>
      <c r="AU4" s="851"/>
      <c r="AV4" s="852"/>
    </row>
    <row r="5" spans="2:48" s="306" customFormat="1" ht="27.75" customHeight="1">
      <c r="B5" s="45"/>
      <c r="C5" s="962"/>
      <c r="D5" s="736"/>
      <c r="E5" s="649"/>
      <c r="F5" s="735"/>
      <c r="G5" s="649"/>
      <c r="H5" s="735"/>
      <c r="I5" s="649"/>
      <c r="J5" s="735"/>
      <c r="K5" s="649"/>
      <c r="L5" s="735"/>
      <c r="M5" s="314"/>
      <c r="N5" s="111"/>
      <c r="O5" s="314"/>
      <c r="P5" s="111"/>
      <c r="Q5" s="314"/>
      <c r="R5" s="111"/>
      <c r="S5" s="313"/>
      <c r="T5" s="313"/>
      <c r="U5" s="379"/>
      <c r="V5" s="106"/>
      <c r="W5" s="314"/>
      <c r="X5" s="111"/>
      <c r="Y5" s="73" t="str">
        <f>IF(Z5&lt;0,"▲","　")</f>
        <v>　</v>
      </c>
      <c r="Z5" s="111"/>
      <c r="AA5" s="73" t="str">
        <f>IF(AB5&lt;0,"▲","　")</f>
        <v>　</v>
      </c>
      <c r="AB5" s="111"/>
      <c r="AC5" s="73" t="str">
        <f>IF(AD5&lt;0,"▲","　")</f>
        <v>　</v>
      </c>
      <c r="AD5" s="111"/>
      <c r="AE5" s="73" t="str">
        <f>IF(AF5&lt;0,"▲","　")</f>
        <v>　</v>
      </c>
      <c r="AF5" s="111"/>
      <c r="AG5" s="73" t="str">
        <f>IF(AH5&lt;0,"▲","　")</f>
        <v>　</v>
      </c>
      <c r="AH5" s="111"/>
      <c r="AI5" s="73" t="str">
        <f>IF(AJ5&lt;0,"▲","　")</f>
        <v>　</v>
      </c>
      <c r="AJ5" s="313"/>
      <c r="AK5" s="73" t="str">
        <f>IF(AL5&lt;0,"▲","　")</f>
        <v>　</v>
      </c>
      <c r="AL5" s="111"/>
      <c r="AM5" s="110" t="str">
        <f>IF(AN5&lt;0,"▲","　")</f>
        <v>　</v>
      </c>
      <c r="AN5" s="111"/>
      <c r="AO5" s="16" t="str">
        <f>IF(AP5&lt;0,"▲","　")</f>
        <v>　</v>
      </c>
      <c r="AP5" s="14"/>
      <c r="AQ5" s="110" t="str">
        <f>IF(AR5&lt;0,"▲","　")</f>
        <v>　</v>
      </c>
      <c r="AR5" s="111"/>
      <c r="AS5" s="110" t="str">
        <f>IF(AT5&lt;0,"▲","　")</f>
        <v>　</v>
      </c>
      <c r="AT5" s="111"/>
      <c r="AU5" s="16" t="str">
        <f>IF(AV5&lt;0,"▲","　")</f>
        <v>　</v>
      </c>
      <c r="AV5" s="14"/>
    </row>
    <row r="6" spans="2:48" s="306" customFormat="1" ht="27.75" customHeight="1">
      <c r="B6" s="42" t="s">
        <v>191</v>
      </c>
      <c r="C6" s="622"/>
      <c r="D6" s="736">
        <v>28958</v>
      </c>
      <c r="E6" s="622"/>
      <c r="F6" s="736">
        <v>26039</v>
      </c>
      <c r="G6" s="622"/>
      <c r="H6" s="736">
        <v>22729</v>
      </c>
      <c r="I6" s="622"/>
      <c r="J6" s="736">
        <v>26210</v>
      </c>
      <c r="K6" s="622"/>
      <c r="L6" s="736">
        <v>27983</v>
      </c>
      <c r="M6" s="314"/>
      <c r="N6" s="111">
        <v>29528</v>
      </c>
      <c r="O6" s="314"/>
      <c r="P6" s="111">
        <v>24618</v>
      </c>
      <c r="Q6" s="314"/>
      <c r="R6" s="111">
        <v>24652</v>
      </c>
      <c r="S6" s="313"/>
      <c r="T6" s="313">
        <v>23718</v>
      </c>
      <c r="U6" s="314"/>
      <c r="V6" s="111">
        <v>24991</v>
      </c>
      <c r="W6" s="314"/>
      <c r="X6" s="111">
        <v>24371</v>
      </c>
      <c r="Y6" s="73"/>
      <c r="Z6" s="111">
        <v>24638</v>
      </c>
      <c r="AA6" s="73"/>
      <c r="AB6" s="111">
        <v>22167</v>
      </c>
      <c r="AC6" s="73"/>
      <c r="AD6" s="111">
        <v>21452</v>
      </c>
      <c r="AE6" s="73"/>
      <c r="AF6" s="111">
        <v>22845</v>
      </c>
      <c r="AG6" s="73"/>
      <c r="AH6" s="111">
        <v>23791</v>
      </c>
      <c r="AI6" s="73"/>
      <c r="AJ6" s="313">
        <v>26183</v>
      </c>
      <c r="AK6" s="73"/>
      <c r="AL6" s="111">
        <v>27135</v>
      </c>
      <c r="AM6" s="110"/>
      <c r="AN6" s="111">
        <v>23840</v>
      </c>
      <c r="AO6" s="16"/>
      <c r="AP6" s="14">
        <v>25148</v>
      </c>
      <c r="AQ6" s="110"/>
      <c r="AR6" s="111">
        <v>25501</v>
      </c>
      <c r="AS6" s="110"/>
      <c r="AT6" s="111">
        <v>29218</v>
      </c>
      <c r="AU6" s="16"/>
      <c r="AV6" s="14">
        <v>27650</v>
      </c>
    </row>
    <row r="7" spans="2:48" s="1" customFormat="1" ht="27.75" customHeight="1">
      <c r="B7" s="42" t="s">
        <v>304</v>
      </c>
      <c r="C7" s="622"/>
      <c r="D7" s="736">
        <v>3208</v>
      </c>
      <c r="E7" s="622"/>
      <c r="F7" s="736">
        <v>4822</v>
      </c>
      <c r="G7" s="622"/>
      <c r="H7" s="736">
        <v>15372</v>
      </c>
      <c r="I7" s="622"/>
      <c r="J7" s="736">
        <v>27272</v>
      </c>
      <c r="K7" s="622"/>
      <c r="L7" s="736">
        <v>34598</v>
      </c>
      <c r="M7" s="751"/>
      <c r="N7" s="650">
        <v>41643</v>
      </c>
      <c r="O7" s="751"/>
      <c r="P7" s="38">
        <v>41071</v>
      </c>
      <c r="Q7" s="751"/>
      <c r="R7" s="320">
        <v>35418</v>
      </c>
      <c r="S7" s="800"/>
      <c r="T7" s="800">
        <v>36625</v>
      </c>
      <c r="U7" s="751"/>
      <c r="V7" s="320">
        <v>30525</v>
      </c>
      <c r="W7" s="751"/>
      <c r="X7" s="320">
        <v>16321</v>
      </c>
      <c r="Y7" s="801"/>
      <c r="Z7" s="320">
        <v>4570</v>
      </c>
      <c r="AA7" s="801"/>
      <c r="AB7" s="320">
        <v>3466</v>
      </c>
      <c r="AC7" s="801"/>
      <c r="AD7" s="320">
        <v>5106</v>
      </c>
      <c r="AE7" s="801"/>
      <c r="AF7" s="320">
        <v>36979</v>
      </c>
      <c r="AG7" s="801"/>
      <c r="AH7" s="320">
        <v>29591</v>
      </c>
      <c r="AI7" s="801"/>
      <c r="AJ7" s="800">
        <v>9026</v>
      </c>
      <c r="AK7" s="801"/>
      <c r="AL7" s="320">
        <v>8911</v>
      </c>
      <c r="AM7" s="802"/>
      <c r="AN7" s="320">
        <v>12306</v>
      </c>
      <c r="AO7" s="803"/>
      <c r="AP7" s="38">
        <v>12693</v>
      </c>
      <c r="AQ7" s="802"/>
      <c r="AR7" s="320">
        <v>13124</v>
      </c>
      <c r="AS7" s="802"/>
      <c r="AT7" s="320">
        <v>15277</v>
      </c>
      <c r="AU7" s="803"/>
      <c r="AV7" s="38">
        <v>13005</v>
      </c>
    </row>
    <row r="8" spans="2:48" s="1" customFormat="1" ht="27.75" customHeight="1">
      <c r="B8" s="42" t="s">
        <v>305</v>
      </c>
      <c r="C8" s="622"/>
      <c r="D8" s="736">
        <v>45839</v>
      </c>
      <c r="E8" s="622"/>
      <c r="F8" s="736">
        <v>5417</v>
      </c>
      <c r="G8" s="622"/>
      <c r="H8" s="736">
        <v>5467</v>
      </c>
      <c r="I8" s="622"/>
      <c r="J8" s="736">
        <v>5467</v>
      </c>
      <c r="K8" s="622"/>
      <c r="L8" s="736">
        <v>5542</v>
      </c>
      <c r="M8" s="751"/>
      <c r="N8" s="650">
        <v>45570</v>
      </c>
      <c r="O8" s="751"/>
      <c r="P8" s="38">
        <v>5598</v>
      </c>
      <c r="Q8" s="751"/>
      <c r="R8" s="320">
        <v>8671</v>
      </c>
      <c r="S8" s="800"/>
      <c r="T8" s="800">
        <v>5672</v>
      </c>
      <c r="U8" s="751"/>
      <c r="V8" s="320">
        <v>2963</v>
      </c>
      <c r="W8" s="751"/>
      <c r="X8" s="320">
        <v>40433</v>
      </c>
      <c r="Y8" s="801"/>
      <c r="Z8" s="320">
        <v>547</v>
      </c>
      <c r="AA8" s="801"/>
      <c r="AB8" s="320"/>
      <c r="AC8" s="801"/>
      <c r="AD8" s="320"/>
      <c r="AE8" s="801"/>
      <c r="AF8" s="320"/>
      <c r="AG8" s="801"/>
      <c r="AH8" s="320"/>
      <c r="AI8" s="801"/>
      <c r="AJ8" s="800"/>
      <c r="AK8" s="801"/>
      <c r="AL8" s="320"/>
      <c r="AM8" s="802"/>
      <c r="AN8" s="320"/>
      <c r="AO8" s="803"/>
      <c r="AP8" s="38"/>
      <c r="AQ8" s="802"/>
      <c r="AR8" s="320"/>
      <c r="AS8" s="802"/>
      <c r="AT8" s="320"/>
      <c r="AU8" s="803"/>
      <c r="AV8" s="38"/>
    </row>
    <row r="9" spans="2:48" s="306" customFormat="1" ht="27.75" customHeight="1">
      <c r="B9" s="61" t="s">
        <v>119</v>
      </c>
      <c r="C9" s="963"/>
      <c r="D9" s="755"/>
      <c r="E9" s="646"/>
      <c r="F9" s="737"/>
      <c r="G9" s="646"/>
      <c r="H9" s="737"/>
      <c r="I9" s="646"/>
      <c r="J9" s="737"/>
      <c r="K9" s="646"/>
      <c r="L9" s="737"/>
      <c r="M9" s="314"/>
      <c r="N9" s="650"/>
      <c r="O9" s="314"/>
      <c r="P9" s="111"/>
      <c r="Q9" s="314"/>
      <c r="R9" s="111"/>
      <c r="S9" s="313"/>
      <c r="T9" s="313"/>
      <c r="U9" s="314"/>
      <c r="V9" s="111"/>
      <c r="W9" s="314"/>
      <c r="X9" s="111"/>
      <c r="Y9" s="73"/>
      <c r="Z9" s="111"/>
      <c r="AA9" s="73"/>
      <c r="AB9" s="111"/>
      <c r="AC9" s="73"/>
      <c r="AD9" s="111"/>
      <c r="AE9" s="73"/>
      <c r="AF9" s="111"/>
      <c r="AG9" s="73"/>
      <c r="AH9" s="111"/>
      <c r="AI9" s="73"/>
      <c r="AJ9" s="313"/>
      <c r="AK9" s="73"/>
      <c r="AL9" s="111"/>
      <c r="AM9" s="110"/>
      <c r="AN9" s="111"/>
      <c r="AO9" s="16"/>
      <c r="AP9" s="14"/>
      <c r="AQ9" s="110"/>
      <c r="AR9" s="111"/>
      <c r="AS9" s="110"/>
      <c r="AT9" s="111">
        <v>59</v>
      </c>
      <c r="AU9" s="16"/>
      <c r="AV9" s="14"/>
    </row>
    <row r="10" spans="2:48" s="306" customFormat="1" ht="27.75" customHeight="1">
      <c r="B10" s="45" t="s">
        <v>110</v>
      </c>
      <c r="C10" s="622"/>
      <c r="D10" s="736">
        <v>3256</v>
      </c>
      <c r="E10" s="621"/>
      <c r="F10" s="735">
        <v>3359</v>
      </c>
      <c r="G10" s="621"/>
      <c r="H10" s="735">
        <v>3372</v>
      </c>
      <c r="I10" s="621"/>
      <c r="J10" s="735">
        <v>3536</v>
      </c>
      <c r="K10" s="621"/>
      <c r="L10" s="735">
        <v>1989</v>
      </c>
      <c r="M10" s="314"/>
      <c r="N10" s="650">
        <v>2098</v>
      </c>
      <c r="O10" s="314"/>
      <c r="P10" s="111">
        <v>2145</v>
      </c>
      <c r="Q10" s="314"/>
      <c r="R10" s="111">
        <v>2556</v>
      </c>
      <c r="S10" s="313"/>
      <c r="T10" s="313">
        <v>2559</v>
      </c>
      <c r="U10" s="314"/>
      <c r="V10" s="111">
        <v>2473</v>
      </c>
      <c r="W10" s="314"/>
      <c r="X10" s="111">
        <v>2687</v>
      </c>
      <c r="Y10" s="73"/>
      <c r="Z10" s="111">
        <v>3512</v>
      </c>
      <c r="AA10" s="73"/>
      <c r="AB10" s="111">
        <v>4188</v>
      </c>
      <c r="AC10" s="73"/>
      <c r="AD10" s="111">
        <v>4856</v>
      </c>
      <c r="AE10" s="73"/>
      <c r="AF10" s="111">
        <v>5171</v>
      </c>
      <c r="AG10" s="73"/>
      <c r="AH10" s="111"/>
      <c r="AI10" s="73"/>
      <c r="AJ10" s="313"/>
      <c r="AK10" s="73"/>
      <c r="AL10" s="111"/>
      <c r="AM10" s="110"/>
      <c r="AN10" s="111"/>
      <c r="AO10" s="16"/>
      <c r="AP10" s="14"/>
      <c r="AQ10" s="110"/>
      <c r="AR10" s="111"/>
      <c r="AS10" s="110"/>
      <c r="AT10" s="111"/>
      <c r="AU10" s="16"/>
      <c r="AV10" s="14"/>
    </row>
    <row r="11" spans="2:48" s="306" customFormat="1" ht="27.75" customHeight="1">
      <c r="B11" s="45" t="s">
        <v>23</v>
      </c>
      <c r="C11" s="622"/>
      <c r="D11" s="736">
        <v>11539</v>
      </c>
      <c r="E11" s="621"/>
      <c r="F11" s="735">
        <v>4324</v>
      </c>
      <c r="G11" s="621"/>
      <c r="H11" s="735">
        <v>4961</v>
      </c>
      <c r="I11" s="621"/>
      <c r="J11" s="735">
        <v>4430</v>
      </c>
      <c r="K11" s="621"/>
      <c r="L11" s="735">
        <v>3984</v>
      </c>
      <c r="M11" s="314"/>
      <c r="N11" s="650">
        <v>3404</v>
      </c>
      <c r="O11" s="314"/>
      <c r="P11" s="111">
        <v>3907</v>
      </c>
      <c r="Q11" s="314"/>
      <c r="R11" s="111">
        <v>2835</v>
      </c>
      <c r="S11" s="313"/>
      <c r="T11" s="313">
        <v>3201</v>
      </c>
      <c r="U11" s="314"/>
      <c r="V11" s="111">
        <v>3289</v>
      </c>
      <c r="W11" s="314"/>
      <c r="X11" s="111">
        <v>2730</v>
      </c>
      <c r="Y11" s="73"/>
      <c r="Z11" s="111">
        <v>1440</v>
      </c>
      <c r="AA11" s="73"/>
      <c r="AB11" s="111">
        <v>3335</v>
      </c>
      <c r="AC11" s="73"/>
      <c r="AD11" s="111">
        <v>2257</v>
      </c>
      <c r="AE11" s="73"/>
      <c r="AF11" s="111">
        <v>1174</v>
      </c>
      <c r="AG11" s="73"/>
      <c r="AH11" s="111">
        <v>1552</v>
      </c>
      <c r="AI11" s="73"/>
      <c r="AJ11" s="313">
        <v>4310</v>
      </c>
      <c r="AK11" s="73"/>
      <c r="AL11" s="111">
        <v>4513</v>
      </c>
      <c r="AM11" s="110"/>
      <c r="AN11" s="111">
        <v>2705</v>
      </c>
      <c r="AO11" s="16"/>
      <c r="AP11" s="14">
        <v>5052</v>
      </c>
      <c r="AQ11" s="110"/>
      <c r="AR11" s="111">
        <v>3746</v>
      </c>
      <c r="AS11" s="110"/>
      <c r="AT11" s="111">
        <v>1557</v>
      </c>
      <c r="AU11" s="16"/>
      <c r="AV11" s="14">
        <v>968</v>
      </c>
    </row>
    <row r="12" spans="2:48" s="306" customFormat="1" ht="27.75" customHeight="1">
      <c r="B12" s="42" t="s">
        <v>169</v>
      </c>
      <c r="C12" s="622"/>
      <c r="D12" s="791"/>
      <c r="E12" s="622"/>
      <c r="F12" s="791"/>
      <c r="G12" s="622"/>
      <c r="H12" s="791"/>
      <c r="I12" s="622"/>
      <c r="J12" s="791"/>
      <c r="K12" s="622"/>
      <c r="L12" s="791"/>
      <c r="M12" s="751"/>
      <c r="N12" s="792"/>
      <c r="O12" s="751"/>
      <c r="P12" s="758"/>
      <c r="Q12" s="314"/>
      <c r="R12" s="111">
        <v>114</v>
      </c>
      <c r="S12" s="313"/>
      <c r="T12" s="313">
        <v>95</v>
      </c>
      <c r="U12" s="314"/>
      <c r="V12" s="111">
        <v>162</v>
      </c>
      <c r="W12" s="314"/>
      <c r="X12" s="111">
        <v>147</v>
      </c>
      <c r="Y12" s="73" t="str">
        <f aca="true" t="shared" si="0" ref="Y12:Y20">IF(Z12&lt;0,"▲","　")</f>
        <v>　</v>
      </c>
      <c r="Z12" s="111">
        <v>249</v>
      </c>
      <c r="AA12" s="73" t="str">
        <f aca="true" t="shared" si="1" ref="AA12:AA20">IF(AB12&lt;0,"▲","　")</f>
        <v>　</v>
      </c>
      <c r="AB12" s="111">
        <v>41</v>
      </c>
      <c r="AC12" s="73" t="str">
        <f aca="true" t="shared" si="2" ref="AC12:AC20">IF(AD12&lt;0,"▲","　")</f>
        <v>　</v>
      </c>
      <c r="AD12" s="111">
        <v>56</v>
      </c>
      <c r="AE12" s="73" t="str">
        <f aca="true" t="shared" si="3" ref="AE12:AE20">IF(AF12&lt;0,"▲","　")</f>
        <v>　</v>
      </c>
      <c r="AF12" s="111">
        <v>42</v>
      </c>
      <c r="AG12" s="73" t="str">
        <f aca="true" t="shared" si="4" ref="AG12:AG20">IF(AH12&lt;0,"▲","　")</f>
        <v>　</v>
      </c>
      <c r="AH12" s="111">
        <v>599</v>
      </c>
      <c r="AI12" s="73" t="str">
        <f aca="true" t="shared" si="5" ref="AI12:AI20">IF(AJ12&lt;0,"▲","　")</f>
        <v>　</v>
      </c>
      <c r="AJ12" s="313">
        <v>695</v>
      </c>
      <c r="AK12" s="73" t="str">
        <f aca="true" t="shared" si="6" ref="AK12:AK20">IF(AL12&lt;0,"▲","　")</f>
        <v>　</v>
      </c>
      <c r="AL12" s="111">
        <v>845</v>
      </c>
      <c r="AM12" s="110" t="str">
        <f aca="true" t="shared" si="7" ref="AM12:AM20">IF(AN12&lt;0,"▲","　")</f>
        <v>　</v>
      </c>
      <c r="AN12" s="111">
        <v>842</v>
      </c>
      <c r="AO12" s="16" t="str">
        <f aca="true" t="shared" si="8" ref="AO12:AO20">IF(AP12&lt;0,"▲","　")</f>
        <v>　</v>
      </c>
      <c r="AP12" s="14">
        <v>948</v>
      </c>
      <c r="AQ12" s="110" t="str">
        <f aca="true" t="shared" si="9" ref="AQ12:AQ20">IF(AR12&lt;0,"▲","　")</f>
        <v>　</v>
      </c>
      <c r="AR12" s="111">
        <v>1142</v>
      </c>
      <c r="AS12" s="110" t="str">
        <f aca="true" t="shared" si="10" ref="AS12:AS20">IF(AT12&lt;0,"▲","　")</f>
        <v>　</v>
      </c>
      <c r="AT12" s="111">
        <v>1843</v>
      </c>
      <c r="AU12" s="16" t="str">
        <f aca="true" t="shared" si="11" ref="AU12:AU20">IF(AV12&lt;0,"▲","　")</f>
        <v>　</v>
      </c>
      <c r="AV12" s="14"/>
    </row>
    <row r="13" spans="2:48" s="306" customFormat="1" ht="27.75" customHeight="1">
      <c r="B13" s="45" t="s">
        <v>192</v>
      </c>
      <c r="C13" s="622"/>
      <c r="D13" s="736">
        <v>6784</v>
      </c>
      <c r="E13" s="621"/>
      <c r="F13" s="736">
        <v>6211</v>
      </c>
      <c r="G13" s="621"/>
      <c r="H13" s="736">
        <v>6000</v>
      </c>
      <c r="I13" s="621"/>
      <c r="J13" s="736">
        <v>5879</v>
      </c>
      <c r="K13" s="621"/>
      <c r="L13" s="736">
        <v>6023</v>
      </c>
      <c r="M13" s="751"/>
      <c r="N13" s="320">
        <v>5840</v>
      </c>
      <c r="O13" s="314"/>
      <c r="P13" s="111">
        <v>5607</v>
      </c>
      <c r="Q13" s="314"/>
      <c r="R13" s="111">
        <v>5374</v>
      </c>
      <c r="S13" s="313"/>
      <c r="T13" s="313">
        <v>4979</v>
      </c>
      <c r="U13" s="314"/>
      <c r="V13" s="111">
        <v>4738</v>
      </c>
      <c r="W13" s="314"/>
      <c r="X13" s="111">
        <v>4816</v>
      </c>
      <c r="Y13" s="73" t="str">
        <f t="shared" si="0"/>
        <v>　</v>
      </c>
      <c r="Z13" s="111">
        <v>4731</v>
      </c>
      <c r="AA13" s="73" t="str">
        <f t="shared" si="1"/>
        <v>　</v>
      </c>
      <c r="AB13" s="111">
        <v>4652</v>
      </c>
      <c r="AC13" s="73" t="str">
        <f t="shared" si="2"/>
        <v>　</v>
      </c>
      <c r="AD13" s="111">
        <v>4682</v>
      </c>
      <c r="AE13" s="73" t="str">
        <f t="shared" si="3"/>
        <v>　</v>
      </c>
      <c r="AF13" s="111">
        <v>4738</v>
      </c>
      <c r="AG13" s="73" t="str">
        <f t="shared" si="4"/>
        <v>　</v>
      </c>
      <c r="AH13" s="111">
        <v>4422</v>
      </c>
      <c r="AI13" s="73" t="str">
        <f t="shared" si="5"/>
        <v>　</v>
      </c>
      <c r="AJ13" s="313">
        <v>3875</v>
      </c>
      <c r="AK13" s="73" t="str">
        <f t="shared" si="6"/>
        <v>　</v>
      </c>
      <c r="AL13" s="111">
        <v>3934</v>
      </c>
      <c r="AM13" s="110" t="str">
        <f t="shared" si="7"/>
        <v>　</v>
      </c>
      <c r="AN13" s="111">
        <v>3696</v>
      </c>
      <c r="AO13" s="16" t="str">
        <f t="shared" si="8"/>
        <v>　</v>
      </c>
      <c r="AP13" s="14">
        <v>3618</v>
      </c>
      <c r="AQ13" s="110" t="str">
        <f t="shared" si="9"/>
        <v>　</v>
      </c>
      <c r="AR13" s="111">
        <v>3596</v>
      </c>
      <c r="AS13" s="110" t="str">
        <f t="shared" si="10"/>
        <v>　</v>
      </c>
      <c r="AT13" s="111">
        <v>3553</v>
      </c>
      <c r="AU13" s="16" t="str">
        <f t="shared" si="11"/>
        <v>　</v>
      </c>
      <c r="AV13" s="14">
        <v>3570</v>
      </c>
    </row>
    <row r="14" spans="2:48" s="306" customFormat="1" ht="27.75" customHeight="1">
      <c r="B14" s="45" t="s">
        <v>193</v>
      </c>
      <c r="C14" s="622"/>
      <c r="D14" s="736"/>
      <c r="E14" s="621"/>
      <c r="F14" s="736"/>
      <c r="G14" s="621"/>
      <c r="H14" s="736"/>
      <c r="I14" s="621"/>
      <c r="J14" s="736"/>
      <c r="K14" s="621"/>
      <c r="L14" s="736"/>
      <c r="M14" s="751"/>
      <c r="N14" s="320"/>
      <c r="O14" s="314"/>
      <c r="P14" s="111"/>
      <c r="Q14" s="314"/>
      <c r="R14" s="111"/>
      <c r="S14" s="313"/>
      <c r="T14" s="313"/>
      <c r="U14" s="314"/>
      <c r="V14" s="111"/>
      <c r="W14" s="314"/>
      <c r="X14" s="111"/>
      <c r="Y14" s="73" t="str">
        <f t="shared" si="0"/>
        <v>　</v>
      </c>
      <c r="Z14" s="111"/>
      <c r="AA14" s="73" t="str">
        <f t="shared" si="1"/>
        <v>　</v>
      </c>
      <c r="AB14" s="111"/>
      <c r="AC14" s="73" t="str">
        <f t="shared" si="2"/>
        <v>　</v>
      </c>
      <c r="AD14" s="111"/>
      <c r="AE14" s="73" t="str">
        <f t="shared" si="3"/>
        <v>　</v>
      </c>
      <c r="AF14" s="111"/>
      <c r="AG14" s="73" t="str">
        <f t="shared" si="4"/>
        <v>　</v>
      </c>
      <c r="AH14" s="111">
        <v>168</v>
      </c>
      <c r="AI14" s="73" t="str">
        <f t="shared" si="5"/>
        <v>　</v>
      </c>
      <c r="AJ14" s="313">
        <v>184</v>
      </c>
      <c r="AK14" s="73" t="str">
        <f t="shared" si="6"/>
        <v>　</v>
      </c>
      <c r="AL14" s="111"/>
      <c r="AM14" s="110" t="str">
        <f t="shared" si="7"/>
        <v>　</v>
      </c>
      <c r="AN14" s="111"/>
      <c r="AO14" s="16" t="str">
        <f t="shared" si="8"/>
        <v>　</v>
      </c>
      <c r="AP14" s="14"/>
      <c r="AQ14" s="110" t="str">
        <f t="shared" si="9"/>
        <v>　</v>
      </c>
      <c r="AR14" s="111"/>
      <c r="AS14" s="110" t="str">
        <f t="shared" si="10"/>
        <v>　</v>
      </c>
      <c r="AT14" s="111"/>
      <c r="AU14" s="16" t="str">
        <f t="shared" si="11"/>
        <v>　</v>
      </c>
      <c r="AV14" s="14"/>
    </row>
    <row r="15" spans="2:48" s="306" customFormat="1" ht="27.75" customHeight="1">
      <c r="B15" s="45" t="s">
        <v>115</v>
      </c>
      <c r="C15" s="622"/>
      <c r="D15" s="736"/>
      <c r="E15" s="621"/>
      <c r="F15" s="736"/>
      <c r="G15" s="621"/>
      <c r="H15" s="736"/>
      <c r="I15" s="621"/>
      <c r="J15" s="736"/>
      <c r="K15" s="621"/>
      <c r="L15" s="736"/>
      <c r="M15" s="751"/>
      <c r="N15" s="752"/>
      <c r="O15" s="314"/>
      <c r="P15" s="381"/>
      <c r="Q15" s="314"/>
      <c r="R15" s="381"/>
      <c r="S15" s="313"/>
      <c r="T15" s="380"/>
      <c r="U15" s="314"/>
      <c r="V15" s="381"/>
      <c r="W15" s="314"/>
      <c r="X15" s="111">
        <v>601</v>
      </c>
      <c r="Y15" s="73" t="str">
        <f t="shared" si="0"/>
        <v>　</v>
      </c>
      <c r="Z15" s="111">
        <v>1530</v>
      </c>
      <c r="AA15" s="73" t="str">
        <f t="shared" si="1"/>
        <v>　</v>
      </c>
      <c r="AB15" s="111">
        <v>162</v>
      </c>
      <c r="AC15" s="73" t="str">
        <f t="shared" si="2"/>
        <v>　</v>
      </c>
      <c r="AD15" s="111">
        <v>169</v>
      </c>
      <c r="AE15" s="73" t="str">
        <f t="shared" si="3"/>
        <v>　</v>
      </c>
      <c r="AF15" s="111">
        <v>1027</v>
      </c>
      <c r="AG15" s="73" t="str">
        <f t="shared" si="4"/>
        <v>　</v>
      </c>
      <c r="AH15" s="111">
        <v>516</v>
      </c>
      <c r="AI15" s="73" t="str">
        <f t="shared" si="5"/>
        <v>　</v>
      </c>
      <c r="AJ15" s="313"/>
      <c r="AK15" s="73" t="str">
        <f t="shared" si="6"/>
        <v>　</v>
      </c>
      <c r="AL15" s="111"/>
      <c r="AM15" s="110" t="str">
        <f t="shared" si="7"/>
        <v>　</v>
      </c>
      <c r="AN15" s="111"/>
      <c r="AO15" s="16" t="str">
        <f t="shared" si="8"/>
        <v>　</v>
      </c>
      <c r="AP15" s="14"/>
      <c r="AQ15" s="110" t="str">
        <f t="shared" si="9"/>
        <v>　</v>
      </c>
      <c r="AR15" s="111"/>
      <c r="AS15" s="110" t="str">
        <f t="shared" si="10"/>
        <v>　</v>
      </c>
      <c r="AT15" s="111"/>
      <c r="AU15" s="16" t="str">
        <f t="shared" si="11"/>
        <v>　</v>
      </c>
      <c r="AV15" s="14"/>
    </row>
    <row r="16" spans="2:48" s="306" customFormat="1" ht="27.75" customHeight="1">
      <c r="B16" s="45" t="s">
        <v>194</v>
      </c>
      <c r="C16" s="622"/>
      <c r="D16" s="736"/>
      <c r="E16" s="621"/>
      <c r="F16" s="736"/>
      <c r="G16" s="621"/>
      <c r="H16" s="736"/>
      <c r="I16" s="621"/>
      <c r="J16" s="736"/>
      <c r="K16" s="621"/>
      <c r="L16" s="736"/>
      <c r="M16" s="751"/>
      <c r="N16" s="320"/>
      <c r="O16" s="314"/>
      <c r="P16" s="111"/>
      <c r="Q16" s="314"/>
      <c r="R16" s="111"/>
      <c r="S16" s="313"/>
      <c r="T16" s="313"/>
      <c r="U16" s="314"/>
      <c r="V16" s="111"/>
      <c r="W16" s="314"/>
      <c r="X16" s="111"/>
      <c r="Y16" s="73" t="str">
        <f t="shared" si="0"/>
        <v>　</v>
      </c>
      <c r="Z16" s="111"/>
      <c r="AA16" s="73" t="str">
        <f t="shared" si="1"/>
        <v>　</v>
      </c>
      <c r="AB16" s="111">
        <v>712</v>
      </c>
      <c r="AC16" s="73"/>
      <c r="AD16" s="111"/>
      <c r="AE16" s="73"/>
      <c r="AF16" s="111"/>
      <c r="AG16" s="73"/>
      <c r="AH16" s="111"/>
      <c r="AI16" s="73"/>
      <c r="AJ16" s="313"/>
      <c r="AK16" s="73"/>
      <c r="AL16" s="111"/>
      <c r="AM16" s="110"/>
      <c r="AN16" s="111"/>
      <c r="AO16" s="16"/>
      <c r="AP16" s="14"/>
      <c r="AQ16" s="110"/>
      <c r="AR16" s="111"/>
      <c r="AS16" s="110"/>
      <c r="AT16" s="111"/>
      <c r="AU16" s="16"/>
      <c r="AV16" s="14"/>
    </row>
    <row r="17" spans="2:48" s="306" customFormat="1" ht="27.75" customHeight="1">
      <c r="B17" s="45" t="s">
        <v>195</v>
      </c>
      <c r="C17" s="622"/>
      <c r="D17" s="736">
        <v>2440</v>
      </c>
      <c r="E17" s="621"/>
      <c r="F17" s="736">
        <v>2294</v>
      </c>
      <c r="G17" s="621"/>
      <c r="H17" s="736">
        <v>3036</v>
      </c>
      <c r="I17" s="621"/>
      <c r="J17" s="736">
        <v>2139</v>
      </c>
      <c r="K17" s="621"/>
      <c r="L17" s="736">
        <v>1776</v>
      </c>
      <c r="M17" s="751"/>
      <c r="N17" s="320">
        <v>1633</v>
      </c>
      <c r="O17" s="314"/>
      <c r="P17" s="111">
        <v>1187</v>
      </c>
      <c r="Q17" s="314"/>
      <c r="R17" s="111">
        <v>1393</v>
      </c>
      <c r="S17" s="313"/>
      <c r="T17" s="313">
        <v>2030</v>
      </c>
      <c r="U17" s="314"/>
      <c r="V17" s="111">
        <v>6630</v>
      </c>
      <c r="W17" s="314"/>
      <c r="X17" s="111">
        <v>5221</v>
      </c>
      <c r="Y17" s="73" t="str">
        <f t="shared" si="0"/>
        <v>　</v>
      </c>
      <c r="Z17" s="111">
        <v>4799</v>
      </c>
      <c r="AA17" s="73" t="str">
        <f t="shared" si="1"/>
        <v>　</v>
      </c>
      <c r="AB17" s="111">
        <v>2646</v>
      </c>
      <c r="AC17" s="73" t="str">
        <f t="shared" si="2"/>
        <v>　</v>
      </c>
      <c r="AD17" s="111">
        <v>2448</v>
      </c>
      <c r="AE17" s="73" t="str">
        <f t="shared" si="3"/>
        <v>　</v>
      </c>
      <c r="AF17" s="111">
        <v>1458</v>
      </c>
      <c r="AG17" s="73" t="str">
        <f t="shared" si="4"/>
        <v>　</v>
      </c>
      <c r="AH17" s="111">
        <v>5664</v>
      </c>
      <c r="AI17" s="73" t="str">
        <f t="shared" si="5"/>
        <v>　</v>
      </c>
      <c r="AJ17" s="313">
        <v>3754</v>
      </c>
      <c r="AK17" s="73" t="str">
        <f t="shared" si="6"/>
        <v>　</v>
      </c>
      <c r="AL17" s="111">
        <v>1105</v>
      </c>
      <c r="AM17" s="110" t="str">
        <f t="shared" si="7"/>
        <v>　</v>
      </c>
      <c r="AN17" s="111">
        <v>1032</v>
      </c>
      <c r="AO17" s="16" t="str">
        <f t="shared" si="8"/>
        <v>　</v>
      </c>
      <c r="AP17" s="14">
        <v>779</v>
      </c>
      <c r="AQ17" s="110" t="str">
        <f t="shared" si="9"/>
        <v>　</v>
      </c>
      <c r="AR17" s="111">
        <v>783</v>
      </c>
      <c r="AS17" s="110" t="str">
        <f t="shared" si="10"/>
        <v>　</v>
      </c>
      <c r="AT17" s="111">
        <v>797</v>
      </c>
      <c r="AU17" s="16" t="str">
        <f t="shared" si="11"/>
        <v>　</v>
      </c>
      <c r="AV17" s="14">
        <v>2699</v>
      </c>
    </row>
    <row r="18" spans="2:48" s="306" customFormat="1" ht="27.75" customHeight="1">
      <c r="B18" s="42" t="s">
        <v>9</v>
      </c>
      <c r="C18" s="622"/>
      <c r="D18" s="736">
        <v>45618</v>
      </c>
      <c r="E18" s="622"/>
      <c r="F18" s="736">
        <v>36811</v>
      </c>
      <c r="G18" s="622"/>
      <c r="H18" s="736">
        <v>32606</v>
      </c>
      <c r="I18" s="622"/>
      <c r="J18" s="736">
        <v>34127</v>
      </c>
      <c r="K18" s="622"/>
      <c r="L18" s="736">
        <v>33556</v>
      </c>
      <c r="M18" s="751"/>
      <c r="N18" s="320">
        <v>32079</v>
      </c>
      <c r="O18" s="314"/>
      <c r="P18" s="111">
        <v>30016</v>
      </c>
      <c r="Q18" s="314"/>
      <c r="R18" s="111">
        <v>30596</v>
      </c>
      <c r="S18" s="313"/>
      <c r="T18" s="313">
        <v>36838</v>
      </c>
      <c r="U18" s="314"/>
      <c r="V18" s="111">
        <v>33146</v>
      </c>
      <c r="W18" s="314"/>
      <c r="X18" s="111">
        <v>23887</v>
      </c>
      <c r="Y18" s="73" t="str">
        <f t="shared" si="0"/>
        <v>　</v>
      </c>
      <c r="Z18" s="111">
        <v>25960</v>
      </c>
      <c r="AA18" s="73" t="str">
        <f t="shared" si="1"/>
        <v>　</v>
      </c>
      <c r="AB18" s="111">
        <v>21803</v>
      </c>
      <c r="AC18" s="73" t="str">
        <f t="shared" si="2"/>
        <v>　</v>
      </c>
      <c r="AD18" s="111">
        <v>21884</v>
      </c>
      <c r="AE18" s="73" t="str">
        <f t="shared" si="3"/>
        <v>　</v>
      </c>
      <c r="AF18" s="111">
        <v>20188</v>
      </c>
      <c r="AG18" s="73" t="str">
        <f t="shared" si="4"/>
        <v>　</v>
      </c>
      <c r="AH18" s="111">
        <v>22684</v>
      </c>
      <c r="AI18" s="73" t="str">
        <f t="shared" si="5"/>
        <v>　</v>
      </c>
      <c r="AJ18" s="313">
        <v>19743</v>
      </c>
      <c r="AK18" s="73" t="str">
        <f t="shared" si="6"/>
        <v>　</v>
      </c>
      <c r="AL18" s="111">
        <v>18765</v>
      </c>
      <c r="AM18" s="110" t="str">
        <f t="shared" si="7"/>
        <v>　</v>
      </c>
      <c r="AN18" s="111">
        <v>17787</v>
      </c>
      <c r="AO18" s="16" t="str">
        <f t="shared" si="8"/>
        <v>　</v>
      </c>
      <c r="AP18" s="14">
        <v>16774</v>
      </c>
      <c r="AQ18" s="110" t="str">
        <f t="shared" si="9"/>
        <v>　</v>
      </c>
      <c r="AR18" s="111">
        <v>13830</v>
      </c>
      <c r="AS18" s="110" t="str">
        <f t="shared" si="10"/>
        <v>　</v>
      </c>
      <c r="AT18" s="111">
        <v>12736</v>
      </c>
      <c r="AU18" s="16" t="str">
        <f t="shared" si="11"/>
        <v>　</v>
      </c>
      <c r="AV18" s="14">
        <v>11285</v>
      </c>
    </row>
    <row r="19" spans="2:48" s="306" customFormat="1" ht="27.75" customHeight="1">
      <c r="B19" s="45"/>
      <c r="C19" s="622"/>
      <c r="D19" s="736"/>
      <c r="E19" s="621"/>
      <c r="F19" s="736"/>
      <c r="G19" s="621"/>
      <c r="H19" s="736"/>
      <c r="I19" s="621"/>
      <c r="J19" s="736"/>
      <c r="K19" s="621"/>
      <c r="L19" s="736"/>
      <c r="M19" s="751"/>
      <c r="N19" s="320"/>
      <c r="O19" s="314"/>
      <c r="P19" s="111"/>
      <c r="Q19" s="314"/>
      <c r="R19" s="111"/>
      <c r="S19" s="313"/>
      <c r="T19" s="313"/>
      <c r="U19" s="314"/>
      <c r="V19" s="111"/>
      <c r="W19" s="314"/>
      <c r="X19" s="111"/>
      <c r="Y19" s="73" t="str">
        <f t="shared" si="0"/>
        <v>　</v>
      </c>
      <c r="Z19" s="111"/>
      <c r="AA19" s="73" t="str">
        <f t="shared" si="1"/>
        <v>　</v>
      </c>
      <c r="AB19" s="111"/>
      <c r="AC19" s="73" t="str">
        <f t="shared" si="2"/>
        <v>　</v>
      </c>
      <c r="AD19" s="111"/>
      <c r="AE19" s="73" t="str">
        <f t="shared" si="3"/>
        <v>　</v>
      </c>
      <c r="AF19" s="111"/>
      <c r="AG19" s="73" t="str">
        <f t="shared" si="4"/>
        <v>　</v>
      </c>
      <c r="AH19" s="111"/>
      <c r="AI19" s="73" t="str">
        <f t="shared" si="5"/>
        <v>　</v>
      </c>
      <c r="AJ19" s="313"/>
      <c r="AK19" s="73" t="str">
        <f t="shared" si="6"/>
        <v>　</v>
      </c>
      <c r="AL19" s="111"/>
      <c r="AM19" s="110" t="str">
        <f t="shared" si="7"/>
        <v>　</v>
      </c>
      <c r="AN19" s="111"/>
      <c r="AO19" s="16" t="str">
        <f t="shared" si="8"/>
        <v>　</v>
      </c>
      <c r="AP19" s="14"/>
      <c r="AQ19" s="110" t="str">
        <f t="shared" si="9"/>
        <v>　</v>
      </c>
      <c r="AR19" s="111"/>
      <c r="AS19" s="110" t="str">
        <f t="shared" si="10"/>
        <v>　</v>
      </c>
      <c r="AT19" s="111"/>
      <c r="AU19" s="16" t="str">
        <f t="shared" si="11"/>
        <v>　</v>
      </c>
      <c r="AV19" s="14"/>
    </row>
    <row r="20" spans="2:48" s="306" customFormat="1" ht="27.75" customHeight="1">
      <c r="B20" s="41" t="s">
        <v>10</v>
      </c>
      <c r="C20" s="618"/>
      <c r="D20" s="738">
        <v>147645</v>
      </c>
      <c r="E20" s="618"/>
      <c r="F20" s="738">
        <v>89281</v>
      </c>
      <c r="G20" s="618"/>
      <c r="H20" s="738">
        <v>93546</v>
      </c>
      <c r="I20" s="618"/>
      <c r="J20" s="738">
        <v>109062</v>
      </c>
      <c r="K20" s="618"/>
      <c r="L20" s="738">
        <v>115455</v>
      </c>
      <c r="M20" s="753"/>
      <c r="N20" s="754">
        <v>161800</v>
      </c>
      <c r="O20" s="304"/>
      <c r="P20" s="291">
        <v>114152</v>
      </c>
      <c r="Q20" s="304"/>
      <c r="R20" s="291">
        <v>111613</v>
      </c>
      <c r="S20" s="281"/>
      <c r="T20" s="281">
        <v>115721</v>
      </c>
      <c r="U20" s="304"/>
      <c r="V20" s="291">
        <v>108922</v>
      </c>
      <c r="W20" s="304"/>
      <c r="X20" s="291">
        <v>121218</v>
      </c>
      <c r="Y20" s="255" t="str">
        <f t="shared" si="0"/>
        <v>　</v>
      </c>
      <c r="Z20" s="291">
        <v>71981</v>
      </c>
      <c r="AA20" s="255" t="str">
        <f t="shared" si="1"/>
        <v>　</v>
      </c>
      <c r="AB20" s="291">
        <v>63175</v>
      </c>
      <c r="AC20" s="255" t="str">
        <f t="shared" si="2"/>
        <v>　</v>
      </c>
      <c r="AD20" s="291">
        <v>62913</v>
      </c>
      <c r="AE20" s="255" t="str">
        <f t="shared" si="3"/>
        <v>　</v>
      </c>
      <c r="AF20" s="291">
        <v>93627</v>
      </c>
      <c r="AG20" s="255" t="str">
        <f t="shared" si="4"/>
        <v>　</v>
      </c>
      <c r="AH20" s="291">
        <v>88991</v>
      </c>
      <c r="AI20" s="255" t="str">
        <f t="shared" si="5"/>
        <v>　</v>
      </c>
      <c r="AJ20" s="281">
        <v>67773</v>
      </c>
      <c r="AK20" s="255" t="str">
        <f t="shared" si="6"/>
        <v>　</v>
      </c>
      <c r="AL20" s="291">
        <v>65212</v>
      </c>
      <c r="AM20" s="282" t="str">
        <f t="shared" si="7"/>
        <v>　</v>
      </c>
      <c r="AN20" s="291">
        <v>62211</v>
      </c>
      <c r="AO20" s="31" t="str">
        <f t="shared" si="8"/>
        <v>　</v>
      </c>
      <c r="AP20" s="29">
        <v>65015</v>
      </c>
      <c r="AQ20" s="282" t="str">
        <f t="shared" si="9"/>
        <v>　</v>
      </c>
      <c r="AR20" s="291">
        <v>61725</v>
      </c>
      <c r="AS20" s="282" t="str">
        <f t="shared" si="10"/>
        <v>　</v>
      </c>
      <c r="AT20" s="291">
        <v>65042</v>
      </c>
      <c r="AU20" s="31" t="str">
        <f t="shared" si="11"/>
        <v>　</v>
      </c>
      <c r="AV20" s="29">
        <v>59180</v>
      </c>
    </row>
    <row r="21" spans="2:48" s="306" customFormat="1" ht="27.75" customHeight="1">
      <c r="B21" s="61" t="s">
        <v>120</v>
      </c>
      <c r="C21" s="963"/>
      <c r="D21" s="755"/>
      <c r="E21" s="646"/>
      <c r="F21" s="755"/>
      <c r="G21" s="646"/>
      <c r="H21" s="755"/>
      <c r="I21" s="646"/>
      <c r="J21" s="755"/>
      <c r="K21" s="646"/>
      <c r="L21" s="755"/>
      <c r="M21" s="756"/>
      <c r="N21" s="757"/>
      <c r="O21" s="379"/>
      <c r="P21" s="106"/>
      <c r="Q21" s="379"/>
      <c r="R21" s="106"/>
      <c r="S21" s="317"/>
      <c r="T21" s="317"/>
      <c r="U21" s="379"/>
      <c r="V21" s="106"/>
      <c r="W21" s="379"/>
      <c r="X21" s="106"/>
      <c r="Y21" s="103"/>
      <c r="Z21" s="106"/>
      <c r="AA21" s="103"/>
      <c r="AB21" s="106"/>
      <c r="AC21" s="103"/>
      <c r="AD21" s="106"/>
      <c r="AE21" s="103"/>
      <c r="AF21" s="106"/>
      <c r="AG21" s="103"/>
      <c r="AH21" s="106"/>
      <c r="AI21" s="103"/>
      <c r="AJ21" s="317"/>
      <c r="AK21" s="103"/>
      <c r="AL21" s="106"/>
      <c r="AM21" s="105"/>
      <c r="AN21" s="106"/>
      <c r="AO21" s="318"/>
      <c r="AP21" s="319"/>
      <c r="AQ21" s="105"/>
      <c r="AR21" s="106"/>
      <c r="AS21" s="105"/>
      <c r="AT21" s="106"/>
      <c r="AU21" s="318"/>
      <c r="AV21" s="319">
        <v>59</v>
      </c>
    </row>
    <row r="22" spans="2:48" s="306" customFormat="1" ht="27.75" customHeight="1">
      <c r="B22" s="42" t="s">
        <v>11</v>
      </c>
      <c r="C22" s="622"/>
      <c r="D22" s="736">
        <v>14559</v>
      </c>
      <c r="E22" s="622"/>
      <c r="F22" s="736">
        <v>60298</v>
      </c>
      <c r="G22" s="622"/>
      <c r="H22" s="736">
        <v>65716</v>
      </c>
      <c r="I22" s="622"/>
      <c r="J22" s="736">
        <v>70683</v>
      </c>
      <c r="K22" s="622"/>
      <c r="L22" s="736">
        <v>76344</v>
      </c>
      <c r="M22" s="751"/>
      <c r="N22" s="320">
        <v>41898</v>
      </c>
      <c r="O22" s="314"/>
      <c r="P22" s="111">
        <v>57491</v>
      </c>
      <c r="Q22" s="314"/>
      <c r="R22" s="111">
        <v>63223</v>
      </c>
      <c r="S22" s="313"/>
      <c r="T22" s="313">
        <v>69220</v>
      </c>
      <c r="U22" s="314"/>
      <c r="V22" s="111">
        <v>70157</v>
      </c>
      <c r="W22" s="314"/>
      <c r="X22" s="111">
        <v>1802</v>
      </c>
      <c r="Y22" s="73" t="str">
        <f aca="true" t="shared" si="12" ref="Y22:Y35">IF(Z22&lt;0,"▲","　")</f>
        <v>　</v>
      </c>
      <c r="Z22" s="111">
        <v>42342</v>
      </c>
      <c r="AA22" s="73" t="str">
        <f aca="true" t="shared" si="13" ref="AA22:AA35">IF(AB22&lt;0,"▲","　")</f>
        <v>　</v>
      </c>
      <c r="AB22" s="111">
        <v>42951</v>
      </c>
      <c r="AC22" s="73" t="str">
        <f aca="true" t="shared" si="14" ref="AC22:AC35">IF(AD22&lt;0,"▲","　")</f>
        <v>　</v>
      </c>
      <c r="AD22" s="111">
        <v>43484</v>
      </c>
      <c r="AE22" s="73" t="str">
        <f aca="true" t="shared" si="15" ref="AE22:AE35">IF(AF22&lt;0,"▲","　")</f>
        <v>　</v>
      </c>
      <c r="AF22" s="111">
        <v>4388</v>
      </c>
      <c r="AG22" s="73" t="str">
        <f>IF(AH22&lt;0,"▲","　")</f>
        <v>　</v>
      </c>
      <c r="AH22" s="111">
        <v>4472</v>
      </c>
      <c r="AI22" s="73" t="str">
        <f>IF(AJ22&lt;0,"▲","　")</f>
        <v>　</v>
      </c>
      <c r="AJ22" s="313">
        <v>1673</v>
      </c>
      <c r="AK22" s="73" t="str">
        <f>IF(AL22&lt;0,"▲","　")</f>
        <v>　</v>
      </c>
      <c r="AL22" s="111">
        <v>1573</v>
      </c>
      <c r="AM22" s="110" t="str">
        <f>IF(AN22&lt;0,"▲","　")</f>
        <v>　</v>
      </c>
      <c r="AN22" s="111">
        <v>1653</v>
      </c>
      <c r="AO22" s="16" t="str">
        <f>IF(AP22&lt;0,"▲","　")</f>
        <v>　</v>
      </c>
      <c r="AP22" s="14">
        <v>4506</v>
      </c>
      <c r="AQ22" s="110" t="str">
        <f>IF(AR22&lt;0,"▲","　")</f>
        <v>　</v>
      </c>
      <c r="AR22" s="111">
        <v>5206</v>
      </c>
      <c r="AS22" s="110" t="str">
        <f>IF(AT22&lt;0,"▲","　")</f>
        <v>　</v>
      </c>
      <c r="AT22" s="111">
        <v>5598</v>
      </c>
      <c r="AU22" s="16" t="str">
        <f>IF(AV22&lt;0,"▲","　")</f>
        <v>　</v>
      </c>
      <c r="AV22" s="14">
        <v>5411</v>
      </c>
    </row>
    <row r="23" spans="2:48" s="306" customFormat="1" ht="27.75" customHeight="1">
      <c r="B23" s="45" t="s">
        <v>110</v>
      </c>
      <c r="C23" s="622"/>
      <c r="D23" s="736">
        <v>7837</v>
      </c>
      <c r="E23" s="621"/>
      <c r="F23" s="736">
        <v>6748</v>
      </c>
      <c r="G23" s="621"/>
      <c r="H23" s="736">
        <v>6289</v>
      </c>
      <c r="I23" s="621"/>
      <c r="J23" s="736">
        <v>6992</v>
      </c>
      <c r="K23" s="621"/>
      <c r="L23" s="736">
        <v>3712</v>
      </c>
      <c r="M23" s="751"/>
      <c r="N23" s="320">
        <v>4614</v>
      </c>
      <c r="O23" s="314"/>
      <c r="P23" s="111">
        <v>5364</v>
      </c>
      <c r="Q23" s="314"/>
      <c r="R23" s="111">
        <v>6534</v>
      </c>
      <c r="S23" s="313"/>
      <c r="T23" s="313">
        <v>5614</v>
      </c>
      <c r="U23" s="314"/>
      <c r="V23" s="111">
        <v>4121</v>
      </c>
      <c r="W23" s="314"/>
      <c r="X23" s="111">
        <v>4371</v>
      </c>
      <c r="Y23" s="73" t="str">
        <f t="shared" si="12"/>
        <v>　</v>
      </c>
      <c r="Z23" s="111">
        <v>5454</v>
      </c>
      <c r="AA23" s="73" t="str">
        <f t="shared" si="13"/>
        <v>　</v>
      </c>
      <c r="AB23" s="111">
        <v>6995</v>
      </c>
      <c r="AC23" s="73" t="str">
        <f t="shared" si="14"/>
        <v>　</v>
      </c>
      <c r="AD23" s="111">
        <v>8432</v>
      </c>
      <c r="AE23" s="73" t="str">
        <f t="shared" si="15"/>
        <v>　</v>
      </c>
      <c r="AF23" s="111">
        <v>10257</v>
      </c>
      <c r="AG23" s="73"/>
      <c r="AH23" s="111"/>
      <c r="AI23" s="73"/>
      <c r="AJ23" s="313"/>
      <c r="AK23" s="73"/>
      <c r="AL23" s="111"/>
      <c r="AM23" s="110"/>
      <c r="AN23" s="111"/>
      <c r="AO23" s="16"/>
      <c r="AP23" s="14"/>
      <c r="AQ23" s="110"/>
      <c r="AR23" s="111"/>
      <c r="AS23" s="110"/>
      <c r="AT23" s="111"/>
      <c r="AU23" s="16"/>
      <c r="AV23" s="14"/>
    </row>
    <row r="24" spans="2:48" s="306" customFormat="1" ht="27.75" customHeight="1">
      <c r="B24" s="600" t="s">
        <v>169</v>
      </c>
      <c r="C24" s="622"/>
      <c r="D24" s="736">
        <v>24535</v>
      </c>
      <c r="E24" s="647"/>
      <c r="F24" s="736">
        <v>22425</v>
      </c>
      <c r="G24" s="647"/>
      <c r="H24" s="736">
        <v>20699</v>
      </c>
      <c r="I24" s="647"/>
      <c r="J24" s="736">
        <v>17528</v>
      </c>
      <c r="K24" s="647"/>
      <c r="L24" s="736">
        <v>21075</v>
      </c>
      <c r="M24" s="751"/>
      <c r="N24" s="320">
        <v>22151</v>
      </c>
      <c r="O24" s="314"/>
      <c r="P24" s="111">
        <v>19900</v>
      </c>
      <c r="Q24" s="314"/>
      <c r="R24" s="111">
        <v>17509</v>
      </c>
      <c r="S24" s="313"/>
      <c r="T24" s="313">
        <v>14893</v>
      </c>
      <c r="U24" s="314"/>
      <c r="V24" s="111">
        <v>5059</v>
      </c>
      <c r="W24" s="314"/>
      <c r="X24" s="111">
        <v>1780</v>
      </c>
      <c r="Y24" s="73" t="str">
        <f t="shared" si="12"/>
        <v>　</v>
      </c>
      <c r="Z24" s="111">
        <v>1791</v>
      </c>
      <c r="AA24" s="73" t="str">
        <f t="shared" si="13"/>
        <v>　</v>
      </c>
      <c r="AB24" s="111">
        <v>2609</v>
      </c>
      <c r="AC24" s="73" t="str">
        <f t="shared" si="14"/>
        <v>　</v>
      </c>
      <c r="AD24" s="111">
        <v>2581</v>
      </c>
      <c r="AE24" s="73" t="str">
        <f t="shared" si="15"/>
        <v>　</v>
      </c>
      <c r="AF24" s="111">
        <v>2423</v>
      </c>
      <c r="AG24" s="73" t="str">
        <f>IF(AH24&lt;0,"▲","　")</f>
        <v>　</v>
      </c>
      <c r="AH24" s="111">
        <v>5533</v>
      </c>
      <c r="AI24" s="73" t="str">
        <f>IF(AJ24&lt;0,"▲","　")</f>
        <v>　</v>
      </c>
      <c r="AJ24" s="313">
        <v>2156</v>
      </c>
      <c r="AK24" s="73" t="str">
        <f>IF(AL24&lt;0,"▲","　")</f>
        <v>　</v>
      </c>
      <c r="AL24" s="111">
        <v>1353</v>
      </c>
      <c r="AM24" s="110" t="str">
        <f>IF(AN24&lt;0,"▲","　")</f>
        <v>　</v>
      </c>
      <c r="AN24" s="111">
        <v>1520</v>
      </c>
      <c r="AO24" s="16" t="str">
        <f>IF(AP24&lt;0,"▲","　")</f>
        <v>　</v>
      </c>
      <c r="AP24" s="14">
        <v>1677</v>
      </c>
      <c r="AQ24" s="110" t="str">
        <f>IF(AR24&lt;0,"▲","　")</f>
        <v>　</v>
      </c>
      <c r="AR24" s="111">
        <v>1706</v>
      </c>
      <c r="AS24" s="110" t="str">
        <f>IF(AT24&lt;0,"▲","　")</f>
        <v>　</v>
      </c>
      <c r="AT24" s="111">
        <v>1385</v>
      </c>
      <c r="AU24" s="16" t="str">
        <f>IF(AV24&lt;0,"▲","　")</f>
        <v>　</v>
      </c>
      <c r="AV24" s="14">
        <v>1517</v>
      </c>
    </row>
    <row r="25" spans="2:48" s="306" customFormat="1" ht="27.75" customHeight="1">
      <c r="B25" s="42" t="s">
        <v>12</v>
      </c>
      <c r="C25" s="648"/>
      <c r="D25" s="736"/>
      <c r="E25" s="648"/>
      <c r="F25" s="736"/>
      <c r="G25" s="648"/>
      <c r="H25" s="736"/>
      <c r="I25" s="648"/>
      <c r="J25" s="736"/>
      <c r="K25" s="648"/>
      <c r="L25" s="736"/>
      <c r="M25" s="751"/>
      <c r="N25" s="752"/>
      <c r="O25" s="314"/>
      <c r="P25" s="381"/>
      <c r="Q25" s="314"/>
      <c r="R25" s="381"/>
      <c r="S25" s="313"/>
      <c r="T25" s="380"/>
      <c r="U25" s="314"/>
      <c r="V25" s="381"/>
      <c r="W25" s="314"/>
      <c r="X25" s="111">
        <v>17010</v>
      </c>
      <c r="Y25" s="73" t="str">
        <f t="shared" si="12"/>
        <v>　</v>
      </c>
      <c r="Z25" s="111">
        <v>17863</v>
      </c>
      <c r="AA25" s="73" t="str">
        <f t="shared" si="13"/>
        <v>　</v>
      </c>
      <c r="AB25" s="111">
        <v>18855</v>
      </c>
      <c r="AC25" s="73" t="str">
        <f t="shared" si="14"/>
        <v>　</v>
      </c>
      <c r="AD25" s="111">
        <v>17568</v>
      </c>
      <c r="AE25" s="73" t="str">
        <f t="shared" si="15"/>
        <v>　</v>
      </c>
      <c r="AF25" s="111">
        <v>16394</v>
      </c>
      <c r="AG25" s="73" t="str">
        <f>IF(AH25&lt;0,"▲","　")</f>
        <v>　</v>
      </c>
      <c r="AH25" s="111">
        <v>15970</v>
      </c>
      <c r="AI25" s="73" t="str">
        <f>IF(AJ25&lt;0,"▲","　")</f>
        <v>　</v>
      </c>
      <c r="AJ25" s="313">
        <v>16457</v>
      </c>
      <c r="AK25" s="73" t="str">
        <f>IF(AL25&lt;0,"▲","　")</f>
        <v>　</v>
      </c>
      <c r="AL25" s="111">
        <v>16506</v>
      </c>
      <c r="AM25" s="110" t="str">
        <f>IF(AN25&lt;0,"▲","　")</f>
        <v>　</v>
      </c>
      <c r="AN25" s="111">
        <v>15741</v>
      </c>
      <c r="AO25" s="16" t="str">
        <f>IF(AP25&lt;0,"▲","　")</f>
        <v>　</v>
      </c>
      <c r="AP25" s="14">
        <v>17184</v>
      </c>
      <c r="AQ25" s="110" t="str">
        <f>IF(AR25&lt;0,"▲","　")</f>
        <v>　</v>
      </c>
      <c r="AR25" s="111">
        <v>17579</v>
      </c>
      <c r="AS25" s="110" t="str">
        <f>IF(AT25&lt;0,"▲","　")</f>
        <v>　</v>
      </c>
      <c r="AT25" s="111">
        <v>11707</v>
      </c>
      <c r="AU25" s="16" t="str">
        <f>IF(AV25&lt;0,"▲","　")</f>
        <v>　</v>
      </c>
      <c r="AV25" s="14">
        <v>5389</v>
      </c>
    </row>
    <row r="26" spans="2:48" s="306" customFormat="1" ht="27.75" customHeight="1">
      <c r="B26" s="42" t="s">
        <v>196</v>
      </c>
      <c r="C26" s="648"/>
      <c r="D26" s="736">
        <v>4279</v>
      </c>
      <c r="E26" s="648"/>
      <c r="F26" s="736">
        <v>4280</v>
      </c>
      <c r="G26" s="648"/>
      <c r="H26" s="736">
        <v>4358</v>
      </c>
      <c r="I26" s="648"/>
      <c r="J26" s="736">
        <v>6408</v>
      </c>
      <c r="K26" s="648"/>
      <c r="L26" s="736">
        <v>5463</v>
      </c>
      <c r="M26" s="751"/>
      <c r="N26" s="758">
        <v>5346</v>
      </c>
      <c r="O26" s="314"/>
      <c r="P26" s="383">
        <v>7471</v>
      </c>
      <c r="Q26" s="314"/>
      <c r="R26" s="383">
        <v>9471</v>
      </c>
      <c r="S26" s="313"/>
      <c r="T26" s="382">
        <v>7480</v>
      </c>
      <c r="U26" s="314"/>
      <c r="V26" s="383">
        <v>18651</v>
      </c>
      <c r="W26" s="314"/>
      <c r="X26" s="111"/>
      <c r="Y26" s="73"/>
      <c r="Z26" s="111"/>
      <c r="AA26" s="73"/>
      <c r="AB26" s="111"/>
      <c r="AC26" s="73"/>
      <c r="AD26" s="111"/>
      <c r="AE26" s="73"/>
      <c r="AF26" s="111"/>
      <c r="AG26" s="73"/>
      <c r="AH26" s="111"/>
      <c r="AI26" s="73"/>
      <c r="AJ26" s="313"/>
      <c r="AK26" s="73"/>
      <c r="AL26" s="111"/>
      <c r="AM26" s="110"/>
      <c r="AN26" s="111"/>
      <c r="AO26" s="16"/>
      <c r="AP26" s="14"/>
      <c r="AQ26" s="110"/>
      <c r="AR26" s="111"/>
      <c r="AS26" s="110"/>
      <c r="AT26" s="111"/>
      <c r="AU26" s="16"/>
      <c r="AV26" s="14"/>
    </row>
    <row r="27" spans="2:48" s="306" customFormat="1" ht="27.75" customHeight="1">
      <c r="B27" s="45" t="s">
        <v>197</v>
      </c>
      <c r="C27" s="622"/>
      <c r="D27" s="736">
        <v>360</v>
      </c>
      <c r="E27" s="621"/>
      <c r="F27" s="736">
        <v>345</v>
      </c>
      <c r="G27" s="621"/>
      <c r="H27" s="736">
        <v>368</v>
      </c>
      <c r="I27" s="621"/>
      <c r="J27" s="736">
        <v>359</v>
      </c>
      <c r="K27" s="621"/>
      <c r="L27" s="736">
        <v>392</v>
      </c>
      <c r="M27" s="751"/>
      <c r="N27" s="320">
        <v>395</v>
      </c>
      <c r="O27" s="314"/>
      <c r="P27" s="111">
        <v>501</v>
      </c>
      <c r="Q27" s="314"/>
      <c r="R27" s="111">
        <v>499</v>
      </c>
      <c r="S27" s="313"/>
      <c r="T27" s="313">
        <v>466</v>
      </c>
      <c r="U27" s="314"/>
      <c r="V27" s="111">
        <v>327</v>
      </c>
      <c r="W27" s="314"/>
      <c r="X27" s="111">
        <v>348</v>
      </c>
      <c r="Y27" s="73" t="str">
        <f t="shared" si="12"/>
        <v>　</v>
      </c>
      <c r="Z27" s="111">
        <v>355</v>
      </c>
      <c r="AA27" s="73" t="str">
        <f t="shared" si="13"/>
        <v>　</v>
      </c>
      <c r="AB27" s="111">
        <v>389</v>
      </c>
      <c r="AC27" s="73" t="str">
        <f t="shared" si="14"/>
        <v>　</v>
      </c>
      <c r="AD27" s="111">
        <v>334</v>
      </c>
      <c r="AE27" s="73" t="str">
        <f t="shared" si="15"/>
        <v>　</v>
      </c>
      <c r="AF27" s="111">
        <v>332</v>
      </c>
      <c r="AG27" s="73" t="str">
        <f>IF(AH27&lt;0,"▲","　")</f>
        <v>　</v>
      </c>
      <c r="AH27" s="111">
        <v>1053</v>
      </c>
      <c r="AI27" s="73" t="str">
        <f>IF(AJ27&lt;0,"▲","　")</f>
        <v>　</v>
      </c>
      <c r="AJ27" s="313">
        <v>898</v>
      </c>
      <c r="AK27" s="73" t="str">
        <f>IF(AL27&lt;0,"▲","　")</f>
        <v>　</v>
      </c>
      <c r="AL27" s="111">
        <v>763</v>
      </c>
      <c r="AM27" s="110" t="str">
        <f>IF(AN27&lt;0,"▲","　")</f>
        <v>　</v>
      </c>
      <c r="AN27" s="111">
        <v>874</v>
      </c>
      <c r="AO27" s="16" t="str">
        <f>IF(AP27&lt;0,"▲","　")</f>
        <v>　</v>
      </c>
      <c r="AP27" s="14">
        <v>657</v>
      </c>
      <c r="AQ27" s="110" t="str">
        <f>IF(AR27&lt;0,"▲","　")</f>
        <v>　</v>
      </c>
      <c r="AR27" s="111">
        <v>799</v>
      </c>
      <c r="AS27" s="110" t="str">
        <f>IF(AT27&lt;0,"▲","　")</f>
        <v>　</v>
      </c>
      <c r="AT27" s="111">
        <v>691</v>
      </c>
      <c r="AU27" s="16" t="str">
        <f>IF(AV27&lt;0,"▲","　")</f>
        <v>　</v>
      </c>
      <c r="AV27" s="14">
        <v>882</v>
      </c>
    </row>
    <row r="28" spans="2:48" s="306" customFormat="1" ht="27.75" customHeight="1">
      <c r="B28" s="45" t="s">
        <v>115</v>
      </c>
      <c r="C28" s="622"/>
      <c r="D28" s="736"/>
      <c r="E28" s="621"/>
      <c r="F28" s="736"/>
      <c r="G28" s="621"/>
      <c r="H28" s="736"/>
      <c r="I28" s="621"/>
      <c r="J28" s="736"/>
      <c r="K28" s="621"/>
      <c r="L28" s="736"/>
      <c r="M28" s="751"/>
      <c r="N28" s="759"/>
      <c r="O28" s="314"/>
      <c r="P28" s="385"/>
      <c r="Q28" s="314"/>
      <c r="R28" s="385"/>
      <c r="S28" s="313"/>
      <c r="T28" s="384"/>
      <c r="U28" s="314"/>
      <c r="V28" s="385"/>
      <c r="W28" s="314"/>
      <c r="X28" s="385"/>
      <c r="Y28" s="73" t="str">
        <f t="shared" si="12"/>
        <v>　</v>
      </c>
      <c r="Z28" s="111">
        <v>638</v>
      </c>
      <c r="AA28" s="73" t="str">
        <f t="shared" si="13"/>
        <v>　</v>
      </c>
      <c r="AB28" s="111">
        <v>2148</v>
      </c>
      <c r="AC28" s="73" t="str">
        <f t="shared" si="14"/>
        <v>　</v>
      </c>
      <c r="AD28" s="111">
        <v>2092</v>
      </c>
      <c r="AE28" s="73" t="str">
        <f t="shared" si="15"/>
        <v>　</v>
      </c>
      <c r="AF28" s="111">
        <v>2095</v>
      </c>
      <c r="AG28" s="73" t="str">
        <f>IF(AH28&lt;0,"▲","　")</f>
        <v>　</v>
      </c>
      <c r="AH28" s="111"/>
      <c r="AI28" s="73" t="str">
        <f>IF(AJ28&lt;0,"▲","　")</f>
        <v>　</v>
      </c>
      <c r="AJ28" s="313">
        <v>2372</v>
      </c>
      <c r="AK28" s="73" t="str">
        <f>IF(AL28&lt;0,"▲","　")</f>
        <v>　</v>
      </c>
      <c r="AL28" s="111">
        <v>1120</v>
      </c>
      <c r="AM28" s="110" t="str">
        <f>IF(AN28&lt;0,"▲","　")</f>
        <v>　</v>
      </c>
      <c r="AN28" s="111"/>
      <c r="AO28" s="16" t="str">
        <f>IF(AP28&lt;0,"▲","　")</f>
        <v>　</v>
      </c>
      <c r="AP28" s="14"/>
      <c r="AQ28" s="110" t="str">
        <f>IF(AR28&lt;0,"▲","　")</f>
        <v>　</v>
      </c>
      <c r="AR28" s="111"/>
      <c r="AS28" s="110" t="str">
        <f>IF(AT28&lt;0,"▲","　")</f>
        <v>　</v>
      </c>
      <c r="AT28" s="111"/>
      <c r="AU28" s="16" t="str">
        <f>IF(AV28&lt;0,"▲","　")</f>
        <v>　</v>
      </c>
      <c r="AV28" s="14"/>
    </row>
    <row r="29" spans="2:48" s="306" customFormat="1" ht="27.75" customHeight="1">
      <c r="B29" s="45" t="s">
        <v>116</v>
      </c>
      <c r="C29" s="622"/>
      <c r="D29" s="736"/>
      <c r="E29" s="621"/>
      <c r="F29" s="736"/>
      <c r="G29" s="621"/>
      <c r="H29" s="736"/>
      <c r="I29" s="621"/>
      <c r="J29" s="736"/>
      <c r="K29" s="621"/>
      <c r="L29" s="736"/>
      <c r="M29" s="751"/>
      <c r="N29" s="320"/>
      <c r="O29" s="314"/>
      <c r="P29" s="111"/>
      <c r="Q29" s="314"/>
      <c r="R29" s="111"/>
      <c r="S29" s="313"/>
      <c r="T29" s="313"/>
      <c r="U29" s="314"/>
      <c r="V29" s="111"/>
      <c r="W29" s="314"/>
      <c r="X29" s="111"/>
      <c r="Y29" s="73" t="str">
        <f t="shared" si="12"/>
        <v>　</v>
      </c>
      <c r="Z29" s="111"/>
      <c r="AA29" s="73" t="str">
        <f t="shared" si="13"/>
        <v>　</v>
      </c>
      <c r="AB29" s="111"/>
      <c r="AC29" s="73" t="str">
        <f t="shared" si="14"/>
        <v>　</v>
      </c>
      <c r="AD29" s="111"/>
      <c r="AE29" s="73" t="str">
        <f t="shared" si="15"/>
        <v>　</v>
      </c>
      <c r="AF29" s="111">
        <v>344</v>
      </c>
      <c r="AG29" s="73"/>
      <c r="AH29" s="111"/>
      <c r="AI29" s="73"/>
      <c r="AJ29" s="313"/>
      <c r="AK29" s="73"/>
      <c r="AL29" s="111"/>
      <c r="AM29" s="110"/>
      <c r="AN29" s="111"/>
      <c r="AO29" s="16"/>
      <c r="AP29" s="14"/>
      <c r="AQ29" s="110"/>
      <c r="AR29" s="111"/>
      <c r="AS29" s="110"/>
      <c r="AT29" s="111"/>
      <c r="AU29" s="16"/>
      <c r="AV29" s="14"/>
    </row>
    <row r="30" spans="2:48" s="306" customFormat="1" ht="27.75" customHeight="1">
      <c r="B30" s="45" t="s">
        <v>111</v>
      </c>
      <c r="C30" s="622"/>
      <c r="D30" s="736">
        <v>1693</v>
      </c>
      <c r="E30" s="621"/>
      <c r="F30" s="736">
        <v>1674</v>
      </c>
      <c r="G30" s="621"/>
      <c r="H30" s="736">
        <v>1636</v>
      </c>
      <c r="I30" s="621"/>
      <c r="J30" s="736">
        <v>1676</v>
      </c>
      <c r="K30" s="621"/>
      <c r="L30" s="736">
        <v>981</v>
      </c>
      <c r="M30" s="751"/>
      <c r="N30" s="320">
        <v>966</v>
      </c>
      <c r="O30" s="314"/>
      <c r="P30" s="111">
        <v>973</v>
      </c>
      <c r="Q30" s="314"/>
      <c r="R30" s="111">
        <v>917</v>
      </c>
      <c r="S30" s="313"/>
      <c r="T30" s="313">
        <v>911</v>
      </c>
      <c r="U30" s="314"/>
      <c r="V30" s="111">
        <v>887</v>
      </c>
      <c r="W30" s="314"/>
      <c r="X30" s="111">
        <v>856</v>
      </c>
      <c r="Y30" s="73" t="str">
        <f t="shared" si="12"/>
        <v>　</v>
      </c>
      <c r="Z30" s="111">
        <v>807</v>
      </c>
      <c r="AA30" s="73" t="str">
        <f t="shared" si="13"/>
        <v>　</v>
      </c>
      <c r="AB30" s="111">
        <v>784</v>
      </c>
      <c r="AC30" s="73"/>
      <c r="AD30" s="111"/>
      <c r="AE30" s="73"/>
      <c r="AF30" s="111"/>
      <c r="AG30" s="73"/>
      <c r="AH30" s="111"/>
      <c r="AI30" s="73"/>
      <c r="AJ30" s="313"/>
      <c r="AK30" s="73"/>
      <c r="AL30" s="111"/>
      <c r="AM30" s="110"/>
      <c r="AN30" s="111"/>
      <c r="AO30" s="16"/>
      <c r="AP30" s="14"/>
      <c r="AQ30" s="110"/>
      <c r="AR30" s="111"/>
      <c r="AS30" s="110"/>
      <c r="AT30" s="111"/>
      <c r="AU30" s="16"/>
      <c r="AV30" s="14"/>
    </row>
    <row r="31" spans="2:48" s="306" customFormat="1" ht="27.75" customHeight="1">
      <c r="B31" s="45" t="s">
        <v>121</v>
      </c>
      <c r="C31" s="622"/>
      <c r="D31" s="736"/>
      <c r="E31" s="621"/>
      <c r="F31" s="736"/>
      <c r="G31" s="621"/>
      <c r="H31" s="736"/>
      <c r="I31" s="621"/>
      <c r="J31" s="736"/>
      <c r="K31" s="621"/>
      <c r="L31" s="736"/>
      <c r="M31" s="751"/>
      <c r="N31" s="320"/>
      <c r="O31" s="314"/>
      <c r="P31" s="111"/>
      <c r="Q31" s="314"/>
      <c r="R31" s="111"/>
      <c r="S31" s="313"/>
      <c r="T31" s="313"/>
      <c r="U31" s="314"/>
      <c r="V31" s="111"/>
      <c r="W31" s="314"/>
      <c r="X31" s="111"/>
      <c r="Y31" s="73" t="str">
        <f t="shared" si="12"/>
        <v>　</v>
      </c>
      <c r="Z31" s="111"/>
      <c r="AA31" s="73" t="str">
        <f t="shared" si="13"/>
        <v>　</v>
      </c>
      <c r="AB31" s="111"/>
      <c r="AC31" s="73" t="str">
        <f t="shared" si="14"/>
        <v>　</v>
      </c>
      <c r="AD31" s="111"/>
      <c r="AE31" s="73" t="str">
        <f t="shared" si="15"/>
        <v>　</v>
      </c>
      <c r="AF31" s="111"/>
      <c r="AG31" s="73"/>
      <c r="AH31" s="111"/>
      <c r="AI31" s="73"/>
      <c r="AJ31" s="313"/>
      <c r="AK31" s="73"/>
      <c r="AL31" s="111"/>
      <c r="AM31" s="110"/>
      <c r="AN31" s="111"/>
      <c r="AO31" s="16"/>
      <c r="AP31" s="14"/>
      <c r="AQ31" s="110"/>
      <c r="AR31" s="111"/>
      <c r="AS31" s="110"/>
      <c r="AT31" s="111"/>
      <c r="AU31" s="16"/>
      <c r="AV31" s="14">
        <v>1542</v>
      </c>
    </row>
    <row r="32" spans="2:48" s="306" customFormat="1" ht="27.75" customHeight="1">
      <c r="B32" s="42" t="s">
        <v>4</v>
      </c>
      <c r="C32" s="622"/>
      <c r="D32" s="736">
        <v>3011</v>
      </c>
      <c r="E32" s="622"/>
      <c r="F32" s="736">
        <v>2866</v>
      </c>
      <c r="G32" s="622"/>
      <c r="H32" s="736">
        <v>2726</v>
      </c>
      <c r="I32" s="622"/>
      <c r="J32" s="736">
        <v>3075</v>
      </c>
      <c r="K32" s="622"/>
      <c r="L32" s="736">
        <v>2829</v>
      </c>
      <c r="M32" s="751"/>
      <c r="N32" s="320">
        <v>3183</v>
      </c>
      <c r="O32" s="314"/>
      <c r="P32" s="111">
        <v>3005</v>
      </c>
      <c r="Q32" s="314"/>
      <c r="R32" s="111">
        <v>2300</v>
      </c>
      <c r="S32" s="313"/>
      <c r="T32" s="313">
        <v>2823</v>
      </c>
      <c r="U32" s="314"/>
      <c r="V32" s="111">
        <v>3409</v>
      </c>
      <c r="W32" s="314"/>
      <c r="X32" s="111">
        <v>3689</v>
      </c>
      <c r="Y32" s="73" t="str">
        <f t="shared" si="12"/>
        <v>　</v>
      </c>
      <c r="Z32" s="111">
        <v>3737</v>
      </c>
      <c r="AA32" s="73" t="str">
        <f t="shared" si="13"/>
        <v>　</v>
      </c>
      <c r="AB32" s="111">
        <v>3946</v>
      </c>
      <c r="AC32" s="73" t="str">
        <f t="shared" si="14"/>
        <v>　</v>
      </c>
      <c r="AD32" s="111">
        <v>3561</v>
      </c>
      <c r="AE32" s="73" t="str">
        <f t="shared" si="15"/>
        <v>　</v>
      </c>
      <c r="AF32" s="111">
        <v>5071</v>
      </c>
      <c r="AG32" s="73" t="str">
        <f>IF(AH32&lt;0,"▲","　")</f>
        <v>　</v>
      </c>
      <c r="AH32" s="111">
        <v>2544</v>
      </c>
      <c r="AI32" s="73" t="str">
        <f>IF(AJ32&lt;0,"▲","　")</f>
        <v>　</v>
      </c>
      <c r="AJ32" s="313">
        <v>2003</v>
      </c>
      <c r="AK32" s="73" t="str">
        <f>IF(AL32&lt;0,"▲","　")</f>
        <v>　</v>
      </c>
      <c r="AL32" s="111">
        <v>1816</v>
      </c>
      <c r="AM32" s="110" t="str">
        <f>IF(AN32&lt;0,"▲","　")</f>
        <v>　</v>
      </c>
      <c r="AN32" s="111">
        <v>1502</v>
      </c>
      <c r="AO32" s="16" t="str">
        <f>IF(AP32&lt;0,"▲","　")</f>
        <v>　</v>
      </c>
      <c r="AP32" s="14">
        <v>1311</v>
      </c>
      <c r="AQ32" s="110" t="str">
        <f>IF(AR32&lt;0,"▲","　")</f>
        <v>　</v>
      </c>
      <c r="AR32" s="111">
        <v>940</v>
      </c>
      <c r="AS32" s="110" t="str">
        <f>IF(AT32&lt;0,"▲","　")</f>
        <v>　</v>
      </c>
      <c r="AT32" s="111">
        <v>862</v>
      </c>
      <c r="AU32" s="16" t="str">
        <f>IF(AV32&lt;0,"▲","　")</f>
        <v>　</v>
      </c>
      <c r="AV32" s="14">
        <v>878</v>
      </c>
    </row>
    <row r="33" spans="2:48" s="306" customFormat="1" ht="27.75" customHeight="1">
      <c r="B33" s="45"/>
      <c r="C33" s="622"/>
      <c r="D33" s="736"/>
      <c r="E33" s="621"/>
      <c r="F33" s="736"/>
      <c r="G33" s="621"/>
      <c r="H33" s="736"/>
      <c r="I33" s="621"/>
      <c r="J33" s="736"/>
      <c r="K33" s="621"/>
      <c r="L33" s="736"/>
      <c r="M33" s="751"/>
      <c r="N33" s="320"/>
      <c r="O33" s="314"/>
      <c r="P33" s="111"/>
      <c r="Q33" s="314"/>
      <c r="R33" s="111"/>
      <c r="S33" s="313"/>
      <c r="T33" s="313"/>
      <c r="U33" s="314"/>
      <c r="V33" s="111"/>
      <c r="W33" s="314"/>
      <c r="X33" s="111"/>
      <c r="Y33" s="73" t="str">
        <f t="shared" si="12"/>
        <v>　</v>
      </c>
      <c r="Z33" s="111"/>
      <c r="AA33" s="73" t="str">
        <f t="shared" si="13"/>
        <v>　</v>
      </c>
      <c r="AB33" s="111"/>
      <c r="AC33" s="73" t="str">
        <f t="shared" si="14"/>
        <v>　</v>
      </c>
      <c r="AD33" s="111"/>
      <c r="AE33" s="73" t="str">
        <f t="shared" si="15"/>
        <v>　</v>
      </c>
      <c r="AF33" s="111"/>
      <c r="AG33" s="73" t="str">
        <f>IF(AH33&lt;0,"▲","　")</f>
        <v>　</v>
      </c>
      <c r="AH33" s="111"/>
      <c r="AI33" s="73" t="str">
        <f>IF(AJ33&lt;0,"▲","　")</f>
        <v>　</v>
      </c>
      <c r="AJ33" s="313"/>
      <c r="AK33" s="73" t="str">
        <f>IF(AL33&lt;0,"▲","　")</f>
        <v>　</v>
      </c>
      <c r="AL33" s="111"/>
      <c r="AM33" s="110" t="str">
        <f>IF(AN33&lt;0,"▲","　")</f>
        <v>　</v>
      </c>
      <c r="AN33" s="111"/>
      <c r="AO33" s="16" t="str">
        <f>IF(AP33&lt;0,"▲","　")</f>
        <v>　</v>
      </c>
      <c r="AP33" s="14"/>
      <c r="AQ33" s="110" t="str">
        <f>IF(AR33&lt;0,"▲","　")</f>
        <v>　</v>
      </c>
      <c r="AR33" s="111"/>
      <c r="AS33" s="110" t="str">
        <f>IF(AT33&lt;0,"▲","　")</f>
        <v>　</v>
      </c>
      <c r="AT33" s="111"/>
      <c r="AU33" s="16" t="str">
        <f>IF(AV33&lt;0,"▲","　")</f>
        <v>　</v>
      </c>
      <c r="AV33" s="14"/>
    </row>
    <row r="34" spans="2:48" s="306" customFormat="1" ht="27.75" customHeight="1">
      <c r="B34" s="41" t="s">
        <v>198</v>
      </c>
      <c r="C34" s="618"/>
      <c r="D34" s="738">
        <v>56277</v>
      </c>
      <c r="E34" s="618"/>
      <c r="F34" s="738">
        <v>98639</v>
      </c>
      <c r="G34" s="618"/>
      <c r="H34" s="738">
        <v>101794</v>
      </c>
      <c r="I34" s="618"/>
      <c r="J34" s="738">
        <v>106725</v>
      </c>
      <c r="K34" s="618"/>
      <c r="L34" s="738">
        <v>110798</v>
      </c>
      <c r="M34" s="753"/>
      <c r="N34" s="754">
        <v>78557</v>
      </c>
      <c r="O34" s="304"/>
      <c r="P34" s="291">
        <v>94708</v>
      </c>
      <c r="Q34" s="304"/>
      <c r="R34" s="291">
        <v>100456</v>
      </c>
      <c r="S34" s="281"/>
      <c r="T34" s="281">
        <v>101410</v>
      </c>
      <c r="U34" s="304"/>
      <c r="V34" s="291">
        <v>102615</v>
      </c>
      <c r="W34" s="304"/>
      <c r="X34" s="291">
        <v>29858</v>
      </c>
      <c r="Y34" s="255" t="str">
        <f t="shared" si="12"/>
        <v>　</v>
      </c>
      <c r="Z34" s="291">
        <v>72989</v>
      </c>
      <c r="AA34" s="255" t="str">
        <f t="shared" si="13"/>
        <v>　</v>
      </c>
      <c r="AB34" s="291">
        <v>78681</v>
      </c>
      <c r="AC34" s="255" t="str">
        <f t="shared" si="14"/>
        <v>　</v>
      </c>
      <c r="AD34" s="291">
        <v>78055</v>
      </c>
      <c r="AE34" s="255" t="str">
        <f t="shared" si="15"/>
        <v>　</v>
      </c>
      <c r="AF34" s="291">
        <v>41308</v>
      </c>
      <c r="AG34" s="255" t="str">
        <f>IF(AH34&lt;0,"▲","　")</f>
        <v>　</v>
      </c>
      <c r="AH34" s="291">
        <v>29574</v>
      </c>
      <c r="AI34" s="255" t="str">
        <f>IF(AJ34&lt;0,"▲","　")</f>
        <v>　</v>
      </c>
      <c r="AJ34" s="281">
        <v>25560</v>
      </c>
      <c r="AK34" s="255" t="str">
        <f>IF(AL34&lt;0,"▲","　")</f>
        <v>　</v>
      </c>
      <c r="AL34" s="291">
        <v>23132</v>
      </c>
      <c r="AM34" s="282" t="str">
        <f>IF(AN34&lt;0,"▲","　")</f>
        <v>　</v>
      </c>
      <c r="AN34" s="291">
        <v>21292</v>
      </c>
      <c r="AO34" s="31" t="str">
        <f>IF(AP34&lt;0,"▲","　")</f>
        <v>　</v>
      </c>
      <c r="AP34" s="29">
        <v>25338</v>
      </c>
      <c r="AQ34" s="282" t="str">
        <f>IF(AR34&lt;0,"▲","　")</f>
        <v>　</v>
      </c>
      <c r="AR34" s="291">
        <v>26233</v>
      </c>
      <c r="AS34" s="282" t="str">
        <f>IF(AT34&lt;0,"▲","　")</f>
        <v>　</v>
      </c>
      <c r="AT34" s="291">
        <v>20246</v>
      </c>
      <c r="AU34" s="31" t="str">
        <f>IF(AV34&lt;0,"▲","　")</f>
        <v>　</v>
      </c>
      <c r="AV34" s="29">
        <v>15680</v>
      </c>
    </row>
    <row r="35" spans="2:48" s="306" customFormat="1" ht="27.75" customHeight="1">
      <c r="B35" s="43" t="s">
        <v>13</v>
      </c>
      <c r="C35" s="623"/>
      <c r="D35" s="739">
        <v>203922</v>
      </c>
      <c r="E35" s="623"/>
      <c r="F35" s="739">
        <v>187920</v>
      </c>
      <c r="G35" s="623"/>
      <c r="H35" s="739">
        <v>195341</v>
      </c>
      <c r="I35" s="623"/>
      <c r="J35" s="739">
        <v>215788</v>
      </c>
      <c r="K35" s="623"/>
      <c r="L35" s="739">
        <v>226253</v>
      </c>
      <c r="M35" s="753"/>
      <c r="N35" s="754">
        <v>240357</v>
      </c>
      <c r="O35" s="304"/>
      <c r="P35" s="291">
        <v>208860</v>
      </c>
      <c r="Q35" s="304"/>
      <c r="R35" s="291">
        <v>212069</v>
      </c>
      <c r="S35" s="281"/>
      <c r="T35" s="281">
        <v>217131</v>
      </c>
      <c r="U35" s="304"/>
      <c r="V35" s="291">
        <v>211537</v>
      </c>
      <c r="W35" s="304"/>
      <c r="X35" s="291">
        <v>151077</v>
      </c>
      <c r="Y35" s="255" t="str">
        <f t="shared" si="12"/>
        <v>　</v>
      </c>
      <c r="Z35" s="291">
        <v>144970</v>
      </c>
      <c r="AA35" s="255" t="str">
        <f t="shared" si="13"/>
        <v>　</v>
      </c>
      <c r="AB35" s="291">
        <v>141856</v>
      </c>
      <c r="AC35" s="255" t="str">
        <f t="shared" si="14"/>
        <v>　</v>
      </c>
      <c r="AD35" s="291">
        <v>140969</v>
      </c>
      <c r="AE35" s="255" t="str">
        <f t="shared" si="15"/>
        <v>　</v>
      </c>
      <c r="AF35" s="291">
        <v>134935</v>
      </c>
      <c r="AG35" s="255" t="str">
        <f>IF(AH35&lt;0,"▲","　")</f>
        <v>　</v>
      </c>
      <c r="AH35" s="291">
        <v>118565</v>
      </c>
      <c r="AI35" s="255"/>
      <c r="AJ35" s="281">
        <v>93334</v>
      </c>
      <c r="AK35" s="255" t="str">
        <f>IF(AL35&lt;0,"▲","　")</f>
        <v>　</v>
      </c>
      <c r="AL35" s="291">
        <v>88344</v>
      </c>
      <c r="AM35" s="282" t="str">
        <f>IF(AN35&lt;0,"▲","　")</f>
        <v>　</v>
      </c>
      <c r="AN35" s="291">
        <v>83504</v>
      </c>
      <c r="AO35" s="31" t="str">
        <f>IF(AP35&lt;0,"▲","　")</f>
        <v>　</v>
      </c>
      <c r="AP35" s="29">
        <v>90353</v>
      </c>
      <c r="AQ35" s="282" t="str">
        <f>IF(AR35&lt;0,"▲","　")</f>
        <v>　</v>
      </c>
      <c r="AR35" s="291">
        <v>87959</v>
      </c>
      <c r="AS35" s="282" t="str">
        <f>IF(AT35&lt;0,"▲","　")</f>
        <v>　</v>
      </c>
      <c r="AT35" s="291">
        <v>85288</v>
      </c>
      <c r="AU35" s="31" t="str">
        <f>IF(AV35&lt;0,"▲","　")</f>
        <v>　</v>
      </c>
      <c r="AV35" s="29">
        <v>74860</v>
      </c>
    </row>
    <row r="36" spans="2:48" s="306" customFormat="1" ht="13.5">
      <c r="B36" s="57"/>
      <c r="C36" s="6"/>
      <c r="D36" s="760"/>
      <c r="E36" s="57"/>
      <c r="F36" s="760"/>
      <c r="G36" s="57"/>
      <c r="H36" s="760"/>
      <c r="I36" s="57"/>
      <c r="J36" s="760"/>
      <c r="K36" s="57"/>
      <c r="L36" s="760"/>
      <c r="M36" s="6"/>
      <c r="N36" s="6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33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2:48" s="306" customFormat="1" ht="13.5">
      <c r="B37" s="57"/>
      <c r="C37" s="6"/>
      <c r="D37" s="760"/>
      <c r="E37" s="57"/>
      <c r="F37" s="760"/>
      <c r="G37" s="57"/>
      <c r="H37" s="760"/>
      <c r="I37" s="57"/>
      <c r="J37" s="760"/>
      <c r="K37" s="57"/>
      <c r="L37" s="760"/>
      <c r="M37" s="6"/>
      <c r="N37" s="6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33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</row>
    <row r="38" spans="2:48" s="306" customFormat="1" ht="13.5">
      <c r="B38" s="57"/>
      <c r="C38" s="6"/>
      <c r="D38" s="760"/>
      <c r="E38" s="57"/>
      <c r="F38" s="337"/>
      <c r="G38" s="57"/>
      <c r="H38" s="337"/>
      <c r="I38" s="57"/>
      <c r="J38" s="337"/>
      <c r="K38" s="57"/>
      <c r="L38" s="33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33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</row>
    <row r="39" spans="2:48" s="306" customFormat="1" ht="13.5">
      <c r="B39" s="57"/>
      <c r="C39" s="6"/>
      <c r="D39" s="760"/>
      <c r="E39" s="57"/>
      <c r="F39" s="337"/>
      <c r="G39" s="57"/>
      <c r="H39" s="337"/>
      <c r="I39" s="57"/>
      <c r="J39" s="337"/>
      <c r="K39" s="57"/>
      <c r="L39" s="33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33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</row>
    <row r="40" spans="2:48" s="306" customFormat="1" ht="13.5">
      <c r="B40" s="57"/>
      <c r="C40" s="6"/>
      <c r="D40" s="760"/>
      <c r="E40" s="57"/>
      <c r="F40" s="337"/>
      <c r="G40" s="57"/>
      <c r="H40" s="337"/>
      <c r="I40" s="57"/>
      <c r="J40" s="337"/>
      <c r="K40" s="57"/>
      <c r="L40" s="33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33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  <row r="41" spans="2:48" s="306" customFormat="1" ht="13.5">
      <c r="B41" s="57"/>
      <c r="C41" s="6"/>
      <c r="D41" s="760"/>
      <c r="E41" s="57"/>
      <c r="F41" s="337"/>
      <c r="G41" s="57"/>
      <c r="H41" s="337"/>
      <c r="I41" s="57"/>
      <c r="J41" s="337"/>
      <c r="K41" s="57"/>
      <c r="L41" s="33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33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</row>
    <row r="42" spans="2:48" s="306" customFormat="1" ht="13.5">
      <c r="B42" s="57"/>
      <c r="C42" s="6"/>
      <c r="D42" s="760"/>
      <c r="E42" s="57"/>
      <c r="F42" s="337"/>
      <c r="G42" s="57"/>
      <c r="H42" s="337"/>
      <c r="I42" s="57"/>
      <c r="J42" s="337"/>
      <c r="K42" s="57"/>
      <c r="L42" s="33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33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</row>
    <row r="43" spans="2:48" s="306" customFormat="1" ht="13.5">
      <c r="B43" s="57"/>
      <c r="C43" s="6"/>
      <c r="D43" s="760"/>
      <c r="E43" s="57"/>
      <c r="F43" s="337"/>
      <c r="G43" s="57"/>
      <c r="H43" s="337"/>
      <c r="I43" s="57"/>
      <c r="J43" s="337"/>
      <c r="K43" s="57"/>
      <c r="L43" s="337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538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</row>
    <row r="44" spans="2:48" s="306" customFormat="1" ht="13.5">
      <c r="B44" s="57"/>
      <c r="C44" s="6"/>
      <c r="D44" s="760"/>
      <c r="E44" s="57"/>
      <c r="F44" s="337"/>
      <c r="G44" s="57"/>
      <c r="H44" s="337"/>
      <c r="I44" s="57"/>
      <c r="J44" s="337"/>
      <c r="K44" s="57"/>
      <c r="L44" s="33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33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</row>
  </sheetData>
  <sheetProtection/>
  <mergeCells count="24">
    <mergeCell ref="O3:P4"/>
    <mergeCell ref="Q3:R4"/>
    <mergeCell ref="AA3:AB4"/>
    <mergeCell ref="AK3:AL4"/>
    <mergeCell ref="B2:AD2"/>
    <mergeCell ref="U3:V4"/>
    <mergeCell ref="W3:X4"/>
    <mergeCell ref="AC3:AD4"/>
    <mergeCell ref="AE3:AF4"/>
    <mergeCell ref="C3:D4"/>
    <mergeCell ref="E3:F4"/>
    <mergeCell ref="Y3:Z4"/>
    <mergeCell ref="K3:L4"/>
    <mergeCell ref="M3:N4"/>
    <mergeCell ref="G3:H4"/>
    <mergeCell ref="I3:J4"/>
    <mergeCell ref="S3:T4"/>
    <mergeCell ref="AU3:AV4"/>
    <mergeCell ref="AQ3:AR4"/>
    <mergeCell ref="AG3:AH4"/>
    <mergeCell ref="AM3:AN4"/>
    <mergeCell ref="AO3:AP4"/>
    <mergeCell ref="AS3:AT4"/>
    <mergeCell ref="AI3:AJ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showGridLines="0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74.375" style="57" customWidth="1"/>
    <col min="3" max="3" width="4.625" style="6" customWidth="1"/>
    <col min="4" max="4" width="18.625" style="760" customWidth="1"/>
    <col min="5" max="5" width="4.625" style="57" customWidth="1"/>
    <col min="6" max="6" width="18.625" style="337" customWidth="1"/>
    <col min="7" max="7" width="4.625" style="57" customWidth="1"/>
    <col min="8" max="8" width="18.625" style="337" customWidth="1"/>
    <col min="9" max="9" width="4.625" style="57" customWidth="1"/>
    <col min="10" max="10" width="18.625" style="337" customWidth="1"/>
    <col min="11" max="11" width="4.625" style="57" customWidth="1"/>
    <col min="12" max="12" width="18.625" style="337" customWidth="1"/>
    <col min="13" max="13" width="4.625" style="57" customWidth="1"/>
    <col min="14" max="14" width="18.625" style="57" customWidth="1"/>
    <col min="15" max="15" width="4.625" style="57" customWidth="1"/>
    <col min="16" max="16" width="18.625" style="57" customWidth="1"/>
    <col min="17" max="17" width="4.625" style="57" customWidth="1"/>
    <col min="18" max="18" width="18.625" style="57" customWidth="1"/>
    <col min="19" max="19" width="4.625" style="57" customWidth="1"/>
    <col min="20" max="20" width="18.625" style="57" customWidth="1"/>
    <col min="21" max="21" width="4.625" style="57" customWidth="1"/>
    <col min="22" max="22" width="15.375" style="57" customWidth="1"/>
    <col min="23" max="23" width="4.625" style="57" customWidth="1"/>
    <col min="24" max="24" width="15.625" style="57" customWidth="1"/>
    <col min="25" max="25" width="4.625" style="57" customWidth="1"/>
    <col min="26" max="26" width="15.625" style="57" customWidth="1"/>
    <col min="27" max="27" width="4.625" style="57" customWidth="1"/>
    <col min="28" max="28" width="15.375" style="57" customWidth="1"/>
    <col min="29" max="29" width="4.625" style="57" customWidth="1"/>
    <col min="30" max="30" width="15.625" style="57" customWidth="1"/>
    <col min="31" max="31" width="4.625" style="57" customWidth="1"/>
    <col min="32" max="32" width="15.875" style="57" customWidth="1"/>
    <col min="33" max="33" width="4.625" style="337" customWidth="1"/>
    <col min="34" max="34" width="16.125" style="57" customWidth="1"/>
    <col min="35" max="35" width="4.625" style="57" customWidth="1"/>
    <col min="36" max="36" width="15.625" style="57" customWidth="1"/>
    <col min="37" max="37" width="4.625" style="57" customWidth="1"/>
    <col min="38" max="38" width="16.125" style="57" customWidth="1"/>
    <col min="39" max="39" width="4.625" style="57" customWidth="1"/>
    <col min="40" max="40" width="15.875" style="57" customWidth="1"/>
    <col min="41" max="41" width="4.625" style="57" customWidth="1"/>
    <col min="42" max="42" width="16.375" style="57" customWidth="1"/>
    <col min="43" max="43" width="4.625" style="57" customWidth="1"/>
    <col min="44" max="44" width="17.125" style="57" customWidth="1"/>
    <col min="45" max="45" width="4.625" style="57" customWidth="1"/>
    <col min="46" max="46" width="15.375" style="57" customWidth="1"/>
    <col min="47" max="47" width="4.75390625" style="57" customWidth="1"/>
    <col min="48" max="48" width="15.75390625" style="57" customWidth="1"/>
    <col min="49" max="167" width="9.00390625" style="306" customWidth="1"/>
    <col min="168" max="16384" width="9.00390625" style="57" customWidth="1"/>
  </cols>
  <sheetData>
    <row r="1" spans="2:46" ht="24.75" customHeight="1">
      <c r="B1" s="58"/>
      <c r="C1" s="956"/>
      <c r="D1" s="957"/>
      <c r="E1" s="58"/>
      <c r="F1" s="307"/>
      <c r="G1" s="58"/>
      <c r="H1" s="307"/>
      <c r="I1" s="58"/>
      <c r="J1" s="307"/>
      <c r="K1" s="58"/>
      <c r="L1" s="307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307"/>
      <c r="AH1" s="84"/>
      <c r="AI1" s="84"/>
      <c r="AJ1" s="84"/>
      <c r="AK1" s="84"/>
      <c r="AL1" s="84"/>
      <c r="AM1" s="84"/>
      <c r="AN1" s="308"/>
      <c r="AO1" s="84"/>
      <c r="AP1" s="84"/>
      <c r="AQ1" s="84"/>
      <c r="AR1" s="84"/>
      <c r="AS1" s="84"/>
      <c r="AT1" s="308"/>
    </row>
    <row r="2" spans="2:48" ht="27.75" customHeight="1">
      <c r="B2" s="853" t="s">
        <v>146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4"/>
      <c r="AF2" s="84"/>
      <c r="AG2" s="85"/>
      <c r="AH2" s="84"/>
      <c r="AI2" s="84"/>
      <c r="AJ2" s="84"/>
      <c r="AK2" s="84"/>
      <c r="AL2" s="84"/>
      <c r="AM2" s="84"/>
      <c r="AN2" s="309"/>
      <c r="AO2" s="84"/>
      <c r="AP2" s="84"/>
      <c r="AQ2" s="84"/>
      <c r="AR2" s="84"/>
      <c r="AS2" s="84"/>
      <c r="AV2" s="822" t="s">
        <v>1</v>
      </c>
    </row>
    <row r="3" spans="2:48" ht="27.75" customHeight="1">
      <c r="B3" s="59"/>
      <c r="C3" s="958" t="s">
        <v>329</v>
      </c>
      <c r="D3" s="959"/>
      <c r="E3" s="849" t="s">
        <v>315</v>
      </c>
      <c r="F3" s="850"/>
      <c r="G3" s="849" t="s">
        <v>297</v>
      </c>
      <c r="H3" s="850"/>
      <c r="I3" s="849" t="s">
        <v>294</v>
      </c>
      <c r="J3" s="850"/>
      <c r="K3" s="849" t="s">
        <v>170</v>
      </c>
      <c r="L3" s="850"/>
      <c r="M3" s="839" t="s">
        <v>167</v>
      </c>
      <c r="N3" s="840"/>
      <c r="O3" s="849" t="s">
        <v>172</v>
      </c>
      <c r="P3" s="850"/>
      <c r="Q3" s="839" t="s">
        <v>173</v>
      </c>
      <c r="R3" s="840"/>
      <c r="S3" s="849" t="s">
        <v>29</v>
      </c>
      <c r="T3" s="850"/>
      <c r="U3" s="839" t="s">
        <v>174</v>
      </c>
      <c r="V3" s="840"/>
      <c r="W3" s="849" t="s">
        <v>175</v>
      </c>
      <c r="X3" s="850"/>
      <c r="Y3" s="839" t="s">
        <v>30</v>
      </c>
      <c r="Z3" s="840"/>
      <c r="AA3" s="849" t="s">
        <v>31</v>
      </c>
      <c r="AB3" s="850"/>
      <c r="AC3" s="839" t="s">
        <v>32</v>
      </c>
      <c r="AD3" s="840"/>
      <c r="AE3" s="849" t="s">
        <v>33</v>
      </c>
      <c r="AF3" s="850"/>
      <c r="AG3" s="839" t="s">
        <v>34</v>
      </c>
      <c r="AH3" s="840"/>
      <c r="AI3" s="849" t="s">
        <v>35</v>
      </c>
      <c r="AJ3" s="850"/>
      <c r="AK3" s="839" t="s">
        <v>36</v>
      </c>
      <c r="AL3" s="840"/>
      <c r="AM3" s="849" t="s">
        <v>37</v>
      </c>
      <c r="AN3" s="850"/>
      <c r="AO3" s="839" t="s">
        <v>38</v>
      </c>
      <c r="AP3" s="840"/>
      <c r="AQ3" s="849" t="s">
        <v>39</v>
      </c>
      <c r="AR3" s="850"/>
      <c r="AS3" s="839" t="s">
        <v>49</v>
      </c>
      <c r="AT3" s="840"/>
      <c r="AU3" s="849" t="s">
        <v>176</v>
      </c>
      <c r="AV3" s="850"/>
    </row>
    <row r="4" spans="2:48" ht="27.75" customHeight="1">
      <c r="B4" s="60"/>
      <c r="C4" s="960"/>
      <c r="D4" s="961"/>
      <c r="E4" s="851"/>
      <c r="F4" s="852"/>
      <c r="G4" s="851"/>
      <c r="H4" s="852"/>
      <c r="I4" s="851"/>
      <c r="J4" s="852"/>
      <c r="K4" s="851"/>
      <c r="L4" s="852"/>
      <c r="M4" s="841"/>
      <c r="N4" s="842"/>
      <c r="O4" s="851"/>
      <c r="P4" s="852"/>
      <c r="Q4" s="841"/>
      <c r="R4" s="842"/>
      <c r="S4" s="851"/>
      <c r="T4" s="852"/>
      <c r="U4" s="841"/>
      <c r="V4" s="842"/>
      <c r="W4" s="851"/>
      <c r="X4" s="852"/>
      <c r="Y4" s="841"/>
      <c r="Z4" s="842"/>
      <c r="AA4" s="851"/>
      <c r="AB4" s="852"/>
      <c r="AC4" s="841"/>
      <c r="AD4" s="842"/>
      <c r="AE4" s="851"/>
      <c r="AF4" s="852"/>
      <c r="AG4" s="841"/>
      <c r="AH4" s="842"/>
      <c r="AI4" s="851"/>
      <c r="AJ4" s="852"/>
      <c r="AK4" s="841"/>
      <c r="AL4" s="842"/>
      <c r="AM4" s="851"/>
      <c r="AN4" s="852"/>
      <c r="AO4" s="841"/>
      <c r="AP4" s="842"/>
      <c r="AQ4" s="851"/>
      <c r="AR4" s="852"/>
      <c r="AS4" s="841"/>
      <c r="AT4" s="842"/>
      <c r="AU4" s="851"/>
      <c r="AV4" s="852"/>
    </row>
    <row r="5" spans="1:167" s="315" customFormat="1" ht="27.75" customHeight="1">
      <c r="A5" s="306"/>
      <c r="B5" s="45"/>
      <c r="C5" s="962"/>
      <c r="D5" s="638"/>
      <c r="E5" s="649"/>
      <c r="F5" s="637"/>
      <c r="G5" s="649"/>
      <c r="H5" s="637"/>
      <c r="I5" s="649"/>
      <c r="J5" s="637"/>
      <c r="K5" s="649"/>
      <c r="L5" s="637"/>
      <c r="M5" s="314"/>
      <c r="N5" s="111"/>
      <c r="O5" s="314"/>
      <c r="P5" s="111"/>
      <c r="Q5" s="314"/>
      <c r="R5" s="111"/>
      <c r="S5" s="313"/>
      <c r="T5" s="313"/>
      <c r="U5" s="379"/>
      <c r="V5" s="106"/>
      <c r="W5" s="314"/>
      <c r="X5" s="111"/>
      <c r="Y5" s="73" t="str">
        <f aca="true" t="shared" si="0" ref="Y5:Y10">IF(Z5&lt;0,"▲","　")</f>
        <v>　</v>
      </c>
      <c r="Z5" s="111"/>
      <c r="AA5" s="73" t="str">
        <f aca="true" t="shared" si="1" ref="AA5:AA10">IF(AB5&lt;0,"▲","　")</f>
        <v>　</v>
      </c>
      <c r="AB5" s="111"/>
      <c r="AC5" s="73" t="str">
        <f aca="true" t="shared" si="2" ref="AC5:AC10">IF(AD5&lt;0,"▲","　")</f>
        <v>　</v>
      </c>
      <c r="AD5" s="111"/>
      <c r="AE5" s="73" t="str">
        <f aca="true" t="shared" si="3" ref="AE5:AE10">IF(AF5&lt;0,"▲","　")</f>
        <v>　</v>
      </c>
      <c r="AF5" s="111"/>
      <c r="AG5" s="73" t="str">
        <f aca="true" t="shared" si="4" ref="AG5:AG10">IF(AH5&lt;0,"▲","　")</f>
        <v>　</v>
      </c>
      <c r="AH5" s="111"/>
      <c r="AI5" s="73" t="str">
        <f aca="true" t="shared" si="5" ref="AI5:AI10">IF(AJ5&lt;0,"▲","　")</f>
        <v>　</v>
      </c>
      <c r="AJ5" s="313"/>
      <c r="AK5" s="73" t="str">
        <f aca="true" t="shared" si="6" ref="AK5:AK10">IF(AL5&lt;0,"▲","　")</f>
        <v>　</v>
      </c>
      <c r="AL5" s="111"/>
      <c r="AM5" s="110" t="str">
        <f aca="true" t="shared" si="7" ref="AM5:AM10">IF(AN5&lt;0,"▲","　")</f>
        <v>　</v>
      </c>
      <c r="AN5" s="111"/>
      <c r="AO5" s="16" t="str">
        <f aca="true" t="shared" si="8" ref="AO5:AO10">IF(AP5&lt;0,"▲","　")</f>
        <v>　</v>
      </c>
      <c r="AP5" s="14"/>
      <c r="AQ5" s="110" t="str">
        <f aca="true" t="shared" si="9" ref="AQ5:AQ10">IF(AR5&lt;0,"▲","　")</f>
        <v>　</v>
      </c>
      <c r="AR5" s="111"/>
      <c r="AS5" s="110" t="str">
        <f aca="true" t="shared" si="10" ref="AS5:AS10">IF(AT5&lt;0,"▲","　")</f>
        <v>　</v>
      </c>
      <c r="AT5" s="111"/>
      <c r="AU5" s="16" t="str">
        <f aca="true" t="shared" si="11" ref="AU5:AU10">IF(AV5&lt;0,"▲","　")</f>
        <v>　</v>
      </c>
      <c r="AV5" s="319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</row>
    <row r="6" spans="1:167" s="315" customFormat="1" ht="27.75" customHeight="1">
      <c r="A6" s="306"/>
      <c r="B6" s="45" t="s">
        <v>205</v>
      </c>
      <c r="C6" s="622"/>
      <c r="D6" s="638">
        <v>31117</v>
      </c>
      <c r="E6" s="621"/>
      <c r="F6" s="637">
        <v>31117</v>
      </c>
      <c r="G6" s="621"/>
      <c r="H6" s="637">
        <v>31117</v>
      </c>
      <c r="I6" s="621"/>
      <c r="J6" s="637">
        <v>31117</v>
      </c>
      <c r="K6" s="621"/>
      <c r="L6" s="637">
        <v>31117</v>
      </c>
      <c r="M6" s="314"/>
      <c r="N6" s="450">
        <v>31117</v>
      </c>
      <c r="O6" s="314"/>
      <c r="P6" s="450">
        <v>31117</v>
      </c>
      <c r="Q6" s="314"/>
      <c r="R6" s="450">
        <v>31117</v>
      </c>
      <c r="S6" s="448"/>
      <c r="T6" s="448">
        <v>31117</v>
      </c>
      <c r="U6" s="449"/>
      <c r="V6" s="450">
        <v>31117</v>
      </c>
      <c r="W6" s="449"/>
      <c r="X6" s="450">
        <v>31117</v>
      </c>
      <c r="Y6" s="451" t="str">
        <f t="shared" si="0"/>
        <v>　</v>
      </c>
      <c r="Z6" s="450">
        <v>31117</v>
      </c>
      <c r="AA6" s="451" t="str">
        <f t="shared" si="1"/>
        <v>　</v>
      </c>
      <c r="AB6" s="450">
        <v>31117</v>
      </c>
      <c r="AC6" s="451" t="str">
        <f t="shared" si="2"/>
        <v>　</v>
      </c>
      <c r="AD6" s="450">
        <v>31117</v>
      </c>
      <c r="AE6" s="451" t="str">
        <f t="shared" si="3"/>
        <v>　</v>
      </c>
      <c r="AF6" s="450">
        <v>31117</v>
      </c>
      <c r="AG6" s="451" t="str">
        <f t="shared" si="4"/>
        <v>　</v>
      </c>
      <c r="AH6" s="450">
        <v>31117</v>
      </c>
      <c r="AI6" s="451" t="str">
        <f t="shared" si="5"/>
        <v>　</v>
      </c>
      <c r="AJ6" s="448">
        <v>31117</v>
      </c>
      <c r="AK6" s="451" t="str">
        <f t="shared" si="6"/>
        <v>　</v>
      </c>
      <c r="AL6" s="450"/>
      <c r="AM6" s="451" t="str">
        <f t="shared" si="7"/>
        <v>　</v>
      </c>
      <c r="AN6" s="450"/>
      <c r="AO6" s="452" t="str">
        <f t="shared" si="8"/>
        <v>　</v>
      </c>
      <c r="AP6" s="453"/>
      <c r="AQ6" s="451" t="str">
        <f t="shared" si="9"/>
        <v>　</v>
      </c>
      <c r="AR6" s="450"/>
      <c r="AS6" s="451" t="str">
        <f t="shared" si="10"/>
        <v>　</v>
      </c>
      <c r="AT6" s="450"/>
      <c r="AU6" s="452" t="str">
        <f t="shared" si="11"/>
        <v>　</v>
      </c>
      <c r="AV6" s="453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</row>
    <row r="7" spans="1:167" s="315" customFormat="1" ht="27.75" customHeight="1">
      <c r="A7" s="306"/>
      <c r="B7" s="45" t="s">
        <v>14</v>
      </c>
      <c r="C7" s="622"/>
      <c r="D7" s="638">
        <v>41572</v>
      </c>
      <c r="E7" s="621"/>
      <c r="F7" s="637">
        <v>41116</v>
      </c>
      <c r="G7" s="621"/>
      <c r="H7" s="637">
        <v>40937</v>
      </c>
      <c r="I7" s="621"/>
      <c r="J7" s="637">
        <v>41475</v>
      </c>
      <c r="K7" s="621"/>
      <c r="L7" s="637">
        <v>41742</v>
      </c>
      <c r="M7" s="314"/>
      <c r="N7" s="450">
        <v>41528</v>
      </c>
      <c r="O7" s="314"/>
      <c r="P7" s="450">
        <v>41581</v>
      </c>
      <c r="Q7" s="314"/>
      <c r="R7" s="450">
        <v>41534</v>
      </c>
      <c r="S7" s="448"/>
      <c r="T7" s="448">
        <v>41536</v>
      </c>
      <c r="U7" s="449"/>
      <c r="V7" s="450">
        <v>41584</v>
      </c>
      <c r="W7" s="449"/>
      <c r="X7" s="450">
        <v>41507</v>
      </c>
      <c r="Y7" s="451" t="str">
        <f t="shared" si="0"/>
        <v>　</v>
      </c>
      <c r="Z7" s="450">
        <v>41290</v>
      </c>
      <c r="AA7" s="451" t="str">
        <f t="shared" si="1"/>
        <v>　</v>
      </c>
      <c r="AB7" s="450">
        <v>41192</v>
      </c>
      <c r="AC7" s="451" t="str">
        <f t="shared" si="2"/>
        <v>　</v>
      </c>
      <c r="AD7" s="450">
        <v>41229</v>
      </c>
      <c r="AE7" s="451" t="str">
        <f t="shared" si="3"/>
        <v>　</v>
      </c>
      <c r="AF7" s="450">
        <v>41135</v>
      </c>
      <c r="AG7" s="451" t="str">
        <f t="shared" si="4"/>
        <v>　</v>
      </c>
      <c r="AH7" s="450">
        <v>40955</v>
      </c>
      <c r="AI7" s="451" t="str">
        <f t="shared" si="5"/>
        <v>　</v>
      </c>
      <c r="AJ7" s="448">
        <v>40955</v>
      </c>
      <c r="AK7" s="451" t="str">
        <f t="shared" si="6"/>
        <v>　</v>
      </c>
      <c r="AL7" s="450"/>
      <c r="AM7" s="451" t="str">
        <f t="shared" si="7"/>
        <v>　</v>
      </c>
      <c r="AN7" s="450"/>
      <c r="AO7" s="452" t="str">
        <f t="shared" si="8"/>
        <v>　</v>
      </c>
      <c r="AP7" s="453"/>
      <c r="AQ7" s="451" t="str">
        <f t="shared" si="9"/>
        <v>　</v>
      </c>
      <c r="AR7" s="450"/>
      <c r="AS7" s="451" t="str">
        <f t="shared" si="10"/>
        <v>　</v>
      </c>
      <c r="AT7" s="450"/>
      <c r="AU7" s="452" t="str">
        <f t="shared" si="11"/>
        <v>　</v>
      </c>
      <c r="AV7" s="453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</row>
    <row r="8" spans="1:167" s="315" customFormat="1" ht="27.75" customHeight="1">
      <c r="A8" s="306"/>
      <c r="B8" s="45" t="s">
        <v>15</v>
      </c>
      <c r="C8" s="622"/>
      <c r="D8" s="638">
        <v>484243</v>
      </c>
      <c r="E8" s="621"/>
      <c r="F8" s="637">
        <v>446331</v>
      </c>
      <c r="G8" s="621"/>
      <c r="H8" s="637">
        <v>411359</v>
      </c>
      <c r="I8" s="621"/>
      <c r="J8" s="637">
        <v>379948</v>
      </c>
      <c r="K8" s="621"/>
      <c r="L8" s="637">
        <v>347740</v>
      </c>
      <c r="M8" s="314"/>
      <c r="N8" s="450">
        <v>318580</v>
      </c>
      <c r="O8" s="314"/>
      <c r="P8" s="450">
        <v>314101</v>
      </c>
      <c r="Q8" s="314"/>
      <c r="R8" s="450">
        <v>290723</v>
      </c>
      <c r="S8" s="448"/>
      <c r="T8" s="448">
        <v>268076</v>
      </c>
      <c r="U8" s="449"/>
      <c r="V8" s="450">
        <v>241617</v>
      </c>
      <c r="W8" s="449"/>
      <c r="X8" s="450">
        <v>223040</v>
      </c>
      <c r="Y8" s="451" t="str">
        <f t="shared" si="0"/>
        <v>　</v>
      </c>
      <c r="Z8" s="450">
        <v>210536</v>
      </c>
      <c r="AA8" s="451" t="str">
        <f t="shared" si="1"/>
        <v>　</v>
      </c>
      <c r="AB8" s="450">
        <v>200996</v>
      </c>
      <c r="AC8" s="451" t="str">
        <f t="shared" si="2"/>
        <v>　</v>
      </c>
      <c r="AD8" s="450">
        <v>187991</v>
      </c>
      <c r="AE8" s="451" t="str">
        <f t="shared" si="3"/>
        <v>　</v>
      </c>
      <c r="AF8" s="450">
        <v>178214</v>
      </c>
      <c r="AG8" s="451" t="str">
        <f t="shared" si="4"/>
        <v>　</v>
      </c>
      <c r="AH8" s="450">
        <v>172273</v>
      </c>
      <c r="AI8" s="451" t="str">
        <f t="shared" si="5"/>
        <v>　</v>
      </c>
      <c r="AJ8" s="448">
        <v>158053</v>
      </c>
      <c r="AK8" s="451" t="str">
        <f t="shared" si="6"/>
        <v>　</v>
      </c>
      <c r="AL8" s="450"/>
      <c r="AM8" s="451" t="str">
        <f t="shared" si="7"/>
        <v>　</v>
      </c>
      <c r="AN8" s="450"/>
      <c r="AO8" s="452" t="str">
        <f t="shared" si="8"/>
        <v>　</v>
      </c>
      <c r="AP8" s="453"/>
      <c r="AQ8" s="451" t="str">
        <f t="shared" si="9"/>
        <v>　</v>
      </c>
      <c r="AR8" s="450"/>
      <c r="AS8" s="451" t="str">
        <f t="shared" si="10"/>
        <v>　</v>
      </c>
      <c r="AT8" s="450"/>
      <c r="AU8" s="452" t="str">
        <f t="shared" si="11"/>
        <v>　</v>
      </c>
      <c r="AV8" s="453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6"/>
    </row>
    <row r="9" spans="1:167" s="315" customFormat="1" ht="27.75" customHeight="1">
      <c r="A9" s="306"/>
      <c r="B9" s="45" t="s">
        <v>199</v>
      </c>
      <c r="C9" s="964"/>
      <c r="D9" s="965">
        <v>-81927</v>
      </c>
      <c r="E9" s="651"/>
      <c r="F9" s="659">
        <v>-64395</v>
      </c>
      <c r="G9" s="651"/>
      <c r="H9" s="659">
        <v>-52725</v>
      </c>
      <c r="I9" s="651"/>
      <c r="J9" s="659">
        <v>-54933</v>
      </c>
      <c r="K9" s="651"/>
      <c r="L9" s="659">
        <v>-54833</v>
      </c>
      <c r="M9" s="243"/>
      <c r="N9" s="450">
        <v>-52322</v>
      </c>
      <c r="O9" s="243"/>
      <c r="P9" s="450">
        <v>-40446</v>
      </c>
      <c r="Q9" s="243"/>
      <c r="R9" s="450">
        <v>-41213</v>
      </c>
      <c r="S9" s="553"/>
      <c r="T9" s="448">
        <v>-40731</v>
      </c>
      <c r="U9" s="478"/>
      <c r="V9" s="450">
        <v>-40549</v>
      </c>
      <c r="W9" s="478"/>
      <c r="X9" s="450">
        <v>-7658</v>
      </c>
      <c r="Y9" s="451"/>
      <c r="Z9" s="450">
        <v>-8697</v>
      </c>
      <c r="AA9" s="451"/>
      <c r="AB9" s="450">
        <v>-9050</v>
      </c>
      <c r="AC9" s="451"/>
      <c r="AD9" s="450">
        <v>-8431</v>
      </c>
      <c r="AE9" s="451"/>
      <c r="AF9" s="450">
        <v>-8953</v>
      </c>
      <c r="AG9" s="451"/>
      <c r="AH9" s="450">
        <v>-7581</v>
      </c>
      <c r="AI9" s="451"/>
      <c r="AJ9" s="448">
        <v>-2744</v>
      </c>
      <c r="AK9" s="451" t="str">
        <f t="shared" si="6"/>
        <v>　</v>
      </c>
      <c r="AL9" s="450"/>
      <c r="AM9" s="451" t="str">
        <f t="shared" si="7"/>
        <v>　</v>
      </c>
      <c r="AN9" s="450"/>
      <c r="AO9" s="452" t="str">
        <f t="shared" si="8"/>
        <v>　</v>
      </c>
      <c r="AP9" s="453"/>
      <c r="AQ9" s="451" t="str">
        <f t="shared" si="9"/>
        <v>　</v>
      </c>
      <c r="AR9" s="450"/>
      <c r="AS9" s="451" t="str">
        <f t="shared" si="10"/>
        <v>　</v>
      </c>
      <c r="AT9" s="450"/>
      <c r="AU9" s="452" t="str">
        <f t="shared" si="11"/>
        <v>　</v>
      </c>
      <c r="AV9" s="453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</row>
    <row r="10" spans="1:167" s="315" customFormat="1" ht="27.75" customHeight="1">
      <c r="A10" s="306"/>
      <c r="B10" s="44" t="s">
        <v>200</v>
      </c>
      <c r="C10" s="623"/>
      <c r="D10" s="639">
        <v>475006</v>
      </c>
      <c r="E10" s="652"/>
      <c r="F10" s="658">
        <v>454169</v>
      </c>
      <c r="G10" s="652"/>
      <c r="H10" s="658">
        <v>430688</v>
      </c>
      <c r="I10" s="652"/>
      <c r="J10" s="658">
        <v>397607</v>
      </c>
      <c r="K10" s="652"/>
      <c r="L10" s="658">
        <v>365767</v>
      </c>
      <c r="M10" s="255"/>
      <c r="N10" s="442">
        <v>338903</v>
      </c>
      <c r="O10" s="255"/>
      <c r="P10" s="442">
        <v>346354</v>
      </c>
      <c r="Q10" s="255"/>
      <c r="R10" s="442">
        <v>322162</v>
      </c>
      <c r="S10" s="550"/>
      <c r="T10" s="472">
        <v>299999</v>
      </c>
      <c r="U10" s="471"/>
      <c r="V10" s="442">
        <v>273769</v>
      </c>
      <c r="W10" s="471" t="str">
        <f>IF(X10&lt;0,"▲","　")</f>
        <v>　</v>
      </c>
      <c r="X10" s="442">
        <v>288006</v>
      </c>
      <c r="Y10" s="471" t="str">
        <f t="shared" si="0"/>
        <v>　</v>
      </c>
      <c r="Z10" s="442">
        <v>274247</v>
      </c>
      <c r="AA10" s="471" t="str">
        <f t="shared" si="1"/>
        <v>　</v>
      </c>
      <c r="AB10" s="442">
        <v>264256</v>
      </c>
      <c r="AC10" s="471" t="str">
        <f t="shared" si="2"/>
        <v>　</v>
      </c>
      <c r="AD10" s="442">
        <v>251907</v>
      </c>
      <c r="AE10" s="471" t="str">
        <f t="shared" si="3"/>
        <v>　</v>
      </c>
      <c r="AF10" s="442">
        <v>241514</v>
      </c>
      <c r="AG10" s="471" t="str">
        <f t="shared" si="4"/>
        <v>　</v>
      </c>
      <c r="AH10" s="442">
        <v>236764</v>
      </c>
      <c r="AI10" s="471" t="str">
        <f t="shared" si="5"/>
        <v>　</v>
      </c>
      <c r="AJ10" s="472">
        <v>227381</v>
      </c>
      <c r="AK10" s="471" t="str">
        <f t="shared" si="6"/>
        <v>　</v>
      </c>
      <c r="AL10" s="442"/>
      <c r="AM10" s="471" t="str">
        <f t="shared" si="7"/>
        <v>　</v>
      </c>
      <c r="AN10" s="442"/>
      <c r="AO10" s="473" t="str">
        <f t="shared" si="8"/>
        <v>　</v>
      </c>
      <c r="AP10" s="474"/>
      <c r="AQ10" s="471" t="str">
        <f t="shared" si="9"/>
        <v>　</v>
      </c>
      <c r="AR10" s="442"/>
      <c r="AS10" s="471" t="str">
        <f t="shared" si="10"/>
        <v>　</v>
      </c>
      <c r="AT10" s="442"/>
      <c r="AU10" s="473" t="str">
        <f t="shared" si="11"/>
        <v>　</v>
      </c>
      <c r="AV10" s="474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</row>
    <row r="11" spans="1:167" s="315" customFormat="1" ht="27.75" customHeight="1">
      <c r="A11" s="306"/>
      <c r="B11" s="45"/>
      <c r="C11" s="622"/>
      <c r="D11" s="638"/>
      <c r="E11" s="621"/>
      <c r="F11" s="637"/>
      <c r="G11" s="621"/>
      <c r="H11" s="637"/>
      <c r="I11" s="621"/>
      <c r="J11" s="637"/>
      <c r="K11" s="621"/>
      <c r="L11" s="637"/>
      <c r="M11" s="73"/>
      <c r="N11" s="450"/>
      <c r="O11" s="73"/>
      <c r="P11" s="450"/>
      <c r="Q11" s="73"/>
      <c r="R11" s="450"/>
      <c r="S11" s="549"/>
      <c r="T11" s="448"/>
      <c r="U11" s="451"/>
      <c r="V11" s="450"/>
      <c r="W11" s="451" t="str">
        <f>IF(X11&lt;0,"▲","　")</f>
        <v>　</v>
      </c>
      <c r="X11" s="450"/>
      <c r="Y11" s="451"/>
      <c r="Z11" s="450"/>
      <c r="AA11" s="451"/>
      <c r="AB11" s="450"/>
      <c r="AC11" s="451"/>
      <c r="AD11" s="450"/>
      <c r="AE11" s="451"/>
      <c r="AF11" s="450"/>
      <c r="AG11" s="451"/>
      <c r="AH11" s="450"/>
      <c r="AI11" s="451"/>
      <c r="AJ11" s="448"/>
      <c r="AK11" s="451"/>
      <c r="AL11" s="450"/>
      <c r="AM11" s="451"/>
      <c r="AN11" s="450"/>
      <c r="AO11" s="452"/>
      <c r="AP11" s="453"/>
      <c r="AQ11" s="451"/>
      <c r="AR11" s="450"/>
      <c r="AS11" s="451"/>
      <c r="AT11" s="450"/>
      <c r="AU11" s="452"/>
      <c r="AV11" s="453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6"/>
      <c r="EN11" s="306"/>
      <c r="EO11" s="306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06"/>
      <c r="FJ11" s="306"/>
      <c r="FK11" s="306"/>
    </row>
    <row r="12" spans="1:167" s="315" customFormat="1" ht="27.75" customHeight="1">
      <c r="A12" s="306"/>
      <c r="B12" s="45" t="s">
        <v>201</v>
      </c>
      <c r="C12" s="622"/>
      <c r="D12" s="638">
        <v>20417</v>
      </c>
      <c r="E12" s="621"/>
      <c r="F12" s="637">
        <v>18327</v>
      </c>
      <c r="G12" s="621"/>
      <c r="H12" s="637">
        <v>24773</v>
      </c>
      <c r="I12" s="621"/>
      <c r="J12" s="637">
        <v>19950</v>
      </c>
      <c r="K12" s="621"/>
      <c r="L12" s="637">
        <v>30465</v>
      </c>
      <c r="M12" s="73"/>
      <c r="N12" s="450">
        <v>35215</v>
      </c>
      <c r="O12" s="73"/>
      <c r="P12" s="450">
        <v>26117</v>
      </c>
      <c r="Q12" s="73"/>
      <c r="R12" s="450">
        <v>24485</v>
      </c>
      <c r="S12" s="549"/>
      <c r="T12" s="448">
        <v>20750</v>
      </c>
      <c r="U12" s="451"/>
      <c r="V12" s="450">
        <v>11141</v>
      </c>
      <c r="W12" s="451" t="str">
        <f>IF(X12&lt;0,"▲","　")</f>
        <v>　</v>
      </c>
      <c r="X12" s="450">
        <v>6471</v>
      </c>
      <c r="Y12" s="451" t="str">
        <f>IF(Z12&lt;0,"▲","　")</f>
        <v>　</v>
      </c>
      <c r="Z12" s="450">
        <v>511</v>
      </c>
      <c r="AA12" s="451"/>
      <c r="AB12" s="450">
        <v>-934</v>
      </c>
      <c r="AC12" s="451" t="str">
        <f>IF(AD12&lt;0,"▲","　")</f>
        <v>　</v>
      </c>
      <c r="AD12" s="450">
        <v>1160</v>
      </c>
      <c r="AE12" s="451"/>
      <c r="AF12" s="450">
        <v>-1440</v>
      </c>
      <c r="AG12" s="451"/>
      <c r="AH12" s="450">
        <v>193</v>
      </c>
      <c r="AI12" s="451"/>
      <c r="AJ12" s="448">
        <v>5969</v>
      </c>
      <c r="AK12" s="451"/>
      <c r="AL12" s="450"/>
      <c r="AM12" s="451"/>
      <c r="AN12" s="450"/>
      <c r="AO12" s="452"/>
      <c r="AP12" s="453"/>
      <c r="AQ12" s="451"/>
      <c r="AR12" s="450"/>
      <c r="AS12" s="451"/>
      <c r="AT12" s="450"/>
      <c r="AU12" s="452"/>
      <c r="AV12" s="453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</row>
    <row r="13" spans="1:167" s="315" customFormat="1" ht="27.75" customHeight="1">
      <c r="A13" s="306"/>
      <c r="B13" s="46" t="s">
        <v>202</v>
      </c>
      <c r="C13" s="964"/>
      <c r="D13" s="638">
        <v>3991</v>
      </c>
      <c r="E13" s="651"/>
      <c r="F13" s="659">
        <v>-24086</v>
      </c>
      <c r="G13" s="651"/>
      <c r="H13" s="659">
        <v>-48482</v>
      </c>
      <c r="I13" s="651"/>
      <c r="J13" s="659">
        <v>-40150</v>
      </c>
      <c r="K13" s="651"/>
      <c r="L13" s="659">
        <v>-36304</v>
      </c>
      <c r="M13" s="243"/>
      <c r="N13" s="492">
        <v>-20721</v>
      </c>
      <c r="O13" s="243"/>
      <c r="P13" s="492">
        <v>-26598</v>
      </c>
      <c r="Q13" s="243"/>
      <c r="R13" s="492">
        <v>-11217</v>
      </c>
      <c r="S13" s="553"/>
      <c r="T13" s="493">
        <v>5096</v>
      </c>
      <c r="U13" s="478"/>
      <c r="V13" s="492">
        <v>-8167</v>
      </c>
      <c r="W13" s="470"/>
      <c r="X13" s="492">
        <v>-32634</v>
      </c>
      <c r="Y13" s="470"/>
      <c r="Z13" s="492">
        <v>-46132</v>
      </c>
      <c r="AA13" s="470"/>
      <c r="AB13" s="492">
        <v>-37434</v>
      </c>
      <c r="AC13" s="470"/>
      <c r="AD13" s="492">
        <v>-29201</v>
      </c>
      <c r="AE13" s="470"/>
      <c r="AF13" s="492">
        <v>-34425</v>
      </c>
      <c r="AG13" s="470" t="str">
        <f aca="true" t="shared" si="12" ref="AG13:AG19">IF(AH13&lt;0,"▲","　")</f>
        <v>　</v>
      </c>
      <c r="AH13" s="492">
        <v>323</v>
      </c>
      <c r="AI13" s="470" t="str">
        <f aca="true" t="shared" si="13" ref="AI13:AI19">IF(AJ13&lt;0,"▲","　")</f>
        <v>　</v>
      </c>
      <c r="AJ13" s="492">
        <v>2936</v>
      </c>
      <c r="AK13" s="478" t="str">
        <f aca="true" t="shared" si="14" ref="AK13:AK19">IF(AL13&lt;0,"▲","　")</f>
        <v>　</v>
      </c>
      <c r="AL13" s="477"/>
      <c r="AM13" s="478" t="str">
        <f aca="true" t="shared" si="15" ref="AM13:AM19">IF(AN13&lt;0,"▲","　")</f>
        <v>　</v>
      </c>
      <c r="AN13" s="477"/>
      <c r="AO13" s="479" t="str">
        <f aca="true" t="shared" si="16" ref="AO13:AO19">IF(AP13&lt;0,"▲","　")</f>
        <v>　</v>
      </c>
      <c r="AP13" s="480"/>
      <c r="AQ13" s="478" t="str">
        <f aca="true" t="shared" si="17" ref="AQ13:AQ19">IF(AR13&lt;0,"▲","　")</f>
        <v>　</v>
      </c>
      <c r="AR13" s="477"/>
      <c r="AS13" s="478" t="str">
        <f aca="true" t="shared" si="18" ref="AS13:AS19">IF(AT13&lt;0,"▲","　")</f>
        <v>　</v>
      </c>
      <c r="AT13" s="477"/>
      <c r="AU13" s="479" t="str">
        <f aca="true" t="shared" si="19" ref="AU13:AU19">IF(AV13&lt;0,"▲","　")</f>
        <v>　</v>
      </c>
      <c r="AV13" s="480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6"/>
      <c r="ER13" s="306"/>
      <c r="ES13" s="306"/>
      <c r="ET13" s="306"/>
      <c r="EU13" s="306"/>
      <c r="EV13" s="306"/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6"/>
    </row>
    <row r="14" spans="1:167" s="315" customFormat="1" ht="27.75" customHeight="1">
      <c r="A14" s="306"/>
      <c r="B14" s="787" t="s">
        <v>17</v>
      </c>
      <c r="C14" s="966"/>
      <c r="D14" s="967">
        <v>-756</v>
      </c>
      <c r="E14" s="788"/>
      <c r="F14" s="789">
        <v>-2342</v>
      </c>
      <c r="G14" s="788"/>
      <c r="H14" s="789">
        <v>-2028</v>
      </c>
      <c r="I14" s="788"/>
      <c r="J14" s="789">
        <v>-4028</v>
      </c>
      <c r="K14" s="788"/>
      <c r="L14" s="789">
        <v>-2655</v>
      </c>
      <c r="M14" s="460"/>
      <c r="N14" s="790">
        <v>-1218</v>
      </c>
      <c r="O14" s="460"/>
      <c r="P14" s="462">
        <v>-2370</v>
      </c>
      <c r="Q14" s="460"/>
      <c r="R14" s="462">
        <v>-3633</v>
      </c>
      <c r="S14" s="548"/>
      <c r="T14" s="461">
        <v>-832</v>
      </c>
      <c r="U14" s="460"/>
      <c r="V14" s="462">
        <v>1913</v>
      </c>
      <c r="W14" s="460"/>
      <c r="X14" s="462"/>
      <c r="Y14" s="460"/>
      <c r="Z14" s="462"/>
      <c r="AA14" s="460"/>
      <c r="AB14" s="462"/>
      <c r="AC14" s="460"/>
      <c r="AD14" s="462"/>
      <c r="AE14" s="460"/>
      <c r="AF14" s="462"/>
      <c r="AG14" s="460"/>
      <c r="AH14" s="462"/>
      <c r="AI14" s="460"/>
      <c r="AJ14" s="461"/>
      <c r="AK14" s="460"/>
      <c r="AL14" s="462"/>
      <c r="AM14" s="460"/>
      <c r="AN14" s="462"/>
      <c r="AO14" s="463"/>
      <c r="AP14" s="464"/>
      <c r="AQ14" s="460"/>
      <c r="AR14" s="462"/>
      <c r="AS14" s="460"/>
      <c r="AT14" s="462"/>
      <c r="AU14" s="463"/>
      <c r="AV14" s="464"/>
      <c r="AW14" s="447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  <c r="EN14" s="306"/>
      <c r="EO14" s="306"/>
      <c r="EP14" s="306"/>
      <c r="EQ14" s="306"/>
      <c r="ER14" s="306"/>
      <c r="ES14" s="306"/>
      <c r="ET14" s="306"/>
      <c r="EU14" s="306"/>
      <c r="EV14" s="306"/>
      <c r="EW14" s="306"/>
      <c r="EX14" s="306"/>
      <c r="EY14" s="306"/>
      <c r="EZ14" s="306"/>
      <c r="FA14" s="306"/>
      <c r="FB14" s="306"/>
      <c r="FC14" s="306"/>
      <c r="FD14" s="306"/>
      <c r="FE14" s="306"/>
      <c r="FF14" s="306"/>
      <c r="FG14" s="306"/>
      <c r="FH14" s="306"/>
      <c r="FI14" s="306"/>
      <c r="FJ14" s="306"/>
      <c r="FK14" s="306"/>
    </row>
    <row r="15" spans="1:167" s="315" customFormat="1" ht="24">
      <c r="A15" s="306"/>
      <c r="B15" s="47" t="s">
        <v>203</v>
      </c>
      <c r="C15" s="968"/>
      <c r="D15" s="969">
        <v>23652</v>
      </c>
      <c r="E15" s="653"/>
      <c r="F15" s="660">
        <v>-8101</v>
      </c>
      <c r="G15" s="653"/>
      <c r="H15" s="660">
        <v>-25737</v>
      </c>
      <c r="I15" s="653"/>
      <c r="J15" s="660">
        <v>-24228</v>
      </c>
      <c r="K15" s="653"/>
      <c r="L15" s="660">
        <v>-8495</v>
      </c>
      <c r="M15" s="478"/>
      <c r="N15" s="602">
        <v>13274</v>
      </c>
      <c r="O15" s="478"/>
      <c r="P15" s="477">
        <v>-2851</v>
      </c>
      <c r="Q15" s="478"/>
      <c r="R15" s="477">
        <v>9634</v>
      </c>
      <c r="S15" s="553"/>
      <c r="T15" s="476">
        <v>25014</v>
      </c>
      <c r="U15" s="478"/>
      <c r="V15" s="477">
        <v>1060</v>
      </c>
      <c r="W15" s="478"/>
      <c r="X15" s="477">
        <v>-26163</v>
      </c>
      <c r="Y15" s="441"/>
      <c r="Z15" s="450">
        <v>-45621</v>
      </c>
      <c r="AA15" s="441"/>
      <c r="AB15" s="450">
        <v>-38369</v>
      </c>
      <c r="AC15" s="441"/>
      <c r="AD15" s="450">
        <v>-28040</v>
      </c>
      <c r="AE15" s="441"/>
      <c r="AF15" s="450">
        <v>-35866</v>
      </c>
      <c r="AG15" s="441" t="str">
        <f t="shared" si="12"/>
        <v>　</v>
      </c>
      <c r="AH15" s="502">
        <v>516</v>
      </c>
      <c r="AI15" s="441" t="str">
        <f t="shared" si="13"/>
        <v>　</v>
      </c>
      <c r="AJ15" s="443">
        <v>8906</v>
      </c>
      <c r="AK15" s="441" t="str">
        <f t="shared" si="14"/>
        <v>　</v>
      </c>
      <c r="AL15" s="502"/>
      <c r="AM15" s="441" t="str">
        <f t="shared" si="15"/>
        <v>　</v>
      </c>
      <c r="AN15" s="502"/>
      <c r="AO15" s="439" t="str">
        <f t="shared" si="16"/>
        <v>　</v>
      </c>
      <c r="AP15" s="440"/>
      <c r="AQ15" s="441" t="str">
        <f t="shared" si="17"/>
        <v>　</v>
      </c>
      <c r="AR15" s="502"/>
      <c r="AS15" s="441" t="str">
        <f t="shared" si="18"/>
        <v>　</v>
      </c>
      <c r="AT15" s="502"/>
      <c r="AU15" s="439" t="str">
        <f t="shared" si="19"/>
        <v>　</v>
      </c>
      <c r="AV15" s="440"/>
      <c r="AW15" s="447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06"/>
      <c r="FK15" s="306"/>
    </row>
    <row r="16" spans="1:167" s="315" customFormat="1" ht="27.75" customHeight="1">
      <c r="A16" s="306"/>
      <c r="B16" s="44" t="s">
        <v>204</v>
      </c>
      <c r="C16" s="623"/>
      <c r="D16" s="639">
        <v>46837</v>
      </c>
      <c r="E16" s="652"/>
      <c r="F16" s="658">
        <v>38867</v>
      </c>
      <c r="G16" s="652"/>
      <c r="H16" s="658">
        <v>34810</v>
      </c>
      <c r="I16" s="652"/>
      <c r="J16" s="658">
        <v>38702</v>
      </c>
      <c r="K16" s="652"/>
      <c r="L16" s="658">
        <v>35007</v>
      </c>
      <c r="M16" s="471"/>
      <c r="N16" s="564">
        <v>34495</v>
      </c>
      <c r="O16" s="471"/>
      <c r="P16" s="564">
        <v>33378</v>
      </c>
      <c r="Q16" s="471"/>
      <c r="R16" s="564">
        <v>33667</v>
      </c>
      <c r="S16" s="550"/>
      <c r="T16" s="565">
        <v>37199</v>
      </c>
      <c r="U16" s="566"/>
      <c r="V16" s="564">
        <v>33203</v>
      </c>
      <c r="W16" s="566" t="str">
        <f>IF(X16&lt;0,"▲","　")</f>
        <v>　</v>
      </c>
      <c r="X16" s="564">
        <v>25255</v>
      </c>
      <c r="Y16" s="566" t="str">
        <f>IF(Z16&lt;0,"▲","　")</f>
        <v>　</v>
      </c>
      <c r="Z16" s="564">
        <v>23616</v>
      </c>
      <c r="AA16" s="566" t="str">
        <f>IF(AB16&lt;0,"▲","　")</f>
        <v>　</v>
      </c>
      <c r="AB16" s="564">
        <v>25085</v>
      </c>
      <c r="AC16" s="566" t="str">
        <f>IF(AD16&lt;0,"▲","　")</f>
        <v>　</v>
      </c>
      <c r="AD16" s="564">
        <v>25055</v>
      </c>
      <c r="AE16" s="566" t="str">
        <f>IF(AF16&lt;0,"▲","　")</f>
        <v>　</v>
      </c>
      <c r="AF16" s="564">
        <v>21317</v>
      </c>
      <c r="AG16" s="566" t="str">
        <f t="shared" si="12"/>
        <v>　</v>
      </c>
      <c r="AH16" s="564">
        <v>28721</v>
      </c>
      <c r="AI16" s="566" t="str">
        <f t="shared" si="13"/>
        <v>　</v>
      </c>
      <c r="AJ16" s="565">
        <v>24916</v>
      </c>
      <c r="AK16" s="471" t="str">
        <f t="shared" si="14"/>
        <v>　</v>
      </c>
      <c r="AL16" s="442"/>
      <c r="AM16" s="471" t="str">
        <f t="shared" si="15"/>
        <v>　</v>
      </c>
      <c r="AN16" s="442"/>
      <c r="AO16" s="473" t="str">
        <f t="shared" si="16"/>
        <v>　</v>
      </c>
      <c r="AP16" s="474"/>
      <c r="AQ16" s="471" t="str">
        <f t="shared" si="17"/>
        <v>　</v>
      </c>
      <c r="AR16" s="442"/>
      <c r="AS16" s="471" t="str">
        <f t="shared" si="18"/>
        <v>　</v>
      </c>
      <c r="AT16" s="442"/>
      <c r="AU16" s="473" t="str">
        <f t="shared" si="19"/>
        <v>　</v>
      </c>
      <c r="AV16" s="474"/>
      <c r="AW16" s="447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6"/>
      <c r="FK16" s="306"/>
    </row>
    <row r="17" spans="1:167" s="315" customFormat="1" ht="27.75" customHeight="1">
      <c r="A17" s="306"/>
      <c r="B17" s="44" t="s">
        <v>292</v>
      </c>
      <c r="C17" s="964"/>
      <c r="D17" s="970">
        <v>545496</v>
      </c>
      <c r="E17" s="651"/>
      <c r="F17" s="657">
        <v>484935</v>
      </c>
      <c r="G17" s="651"/>
      <c r="H17" s="657">
        <v>439761</v>
      </c>
      <c r="I17" s="651"/>
      <c r="J17" s="657">
        <v>412082</v>
      </c>
      <c r="K17" s="651"/>
      <c r="L17" s="657">
        <v>392279</v>
      </c>
      <c r="M17" s="478"/>
      <c r="N17" s="564">
        <v>386674</v>
      </c>
      <c r="O17" s="478"/>
      <c r="P17" s="564">
        <v>376880</v>
      </c>
      <c r="Q17" s="478"/>
      <c r="R17" s="564">
        <v>365464</v>
      </c>
      <c r="S17" s="553"/>
      <c r="T17" s="565">
        <v>362212</v>
      </c>
      <c r="U17" s="567"/>
      <c r="V17" s="564">
        <v>308033</v>
      </c>
      <c r="W17" s="567" t="str">
        <f>IF(X17&lt;0,"▲","　")</f>
        <v>　</v>
      </c>
      <c r="X17" s="564">
        <v>287098</v>
      </c>
      <c r="Y17" s="566" t="str">
        <f>IF(Z17&lt;0,"▲","　")</f>
        <v>　</v>
      </c>
      <c r="Z17" s="564">
        <v>252242</v>
      </c>
      <c r="AA17" s="566" t="str">
        <f>IF(AB17&lt;0,"▲","　")</f>
        <v>　</v>
      </c>
      <c r="AB17" s="564">
        <v>250971</v>
      </c>
      <c r="AC17" s="566" t="str">
        <f>IF(AD17&lt;0,"▲","　")</f>
        <v>　</v>
      </c>
      <c r="AD17" s="564">
        <v>248922</v>
      </c>
      <c r="AE17" s="566" t="str">
        <f>IF(AF17&lt;0,"▲","　")</f>
        <v>　</v>
      </c>
      <c r="AF17" s="564">
        <v>226965</v>
      </c>
      <c r="AG17" s="566" t="str">
        <f t="shared" si="12"/>
        <v>　</v>
      </c>
      <c r="AH17" s="564">
        <v>266003</v>
      </c>
      <c r="AI17" s="566" t="str">
        <f t="shared" si="13"/>
        <v>　</v>
      </c>
      <c r="AJ17" s="565">
        <v>261205</v>
      </c>
      <c r="AK17" s="471" t="str">
        <f t="shared" si="14"/>
        <v>　</v>
      </c>
      <c r="AL17" s="442"/>
      <c r="AM17" s="471" t="str">
        <f t="shared" si="15"/>
        <v>　</v>
      </c>
      <c r="AN17" s="442"/>
      <c r="AO17" s="473" t="str">
        <f t="shared" si="16"/>
        <v>　</v>
      </c>
      <c r="AP17" s="474"/>
      <c r="AQ17" s="471" t="str">
        <f t="shared" si="17"/>
        <v>　</v>
      </c>
      <c r="AR17" s="442"/>
      <c r="AS17" s="471" t="str">
        <f t="shared" si="18"/>
        <v>　</v>
      </c>
      <c r="AT17" s="442"/>
      <c r="AU17" s="473" t="str">
        <f t="shared" si="19"/>
        <v>　</v>
      </c>
      <c r="AV17" s="474"/>
      <c r="AW17" s="447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</row>
    <row r="18" spans="1:167" s="315" customFormat="1" ht="27.75" customHeight="1">
      <c r="A18" s="306"/>
      <c r="B18" s="44" t="s">
        <v>293</v>
      </c>
      <c r="C18" s="623"/>
      <c r="D18" s="639">
        <v>749419</v>
      </c>
      <c r="E18" s="652"/>
      <c r="F18" s="658">
        <v>672855</v>
      </c>
      <c r="G18" s="652"/>
      <c r="H18" s="658">
        <v>635102</v>
      </c>
      <c r="I18" s="652"/>
      <c r="J18" s="658">
        <v>627871</v>
      </c>
      <c r="K18" s="652"/>
      <c r="L18" s="658">
        <v>618532</v>
      </c>
      <c r="M18" s="471"/>
      <c r="N18" s="761">
        <v>627031</v>
      </c>
      <c r="O18" s="471"/>
      <c r="P18" s="588">
        <v>585741</v>
      </c>
      <c r="Q18" s="471"/>
      <c r="R18" s="588">
        <v>577534</v>
      </c>
      <c r="S18" s="550"/>
      <c r="T18" s="550">
        <v>579344</v>
      </c>
      <c r="U18" s="471"/>
      <c r="V18" s="588">
        <v>519570</v>
      </c>
      <c r="W18" s="471" t="str">
        <f>IF(X18&lt;0,"▲","　")</f>
        <v>　</v>
      </c>
      <c r="X18" s="588">
        <v>438175</v>
      </c>
      <c r="Y18" s="471" t="str">
        <f>IF(Z18&lt;0,"▲","　")</f>
        <v>　</v>
      </c>
      <c r="Z18" s="588">
        <v>397213</v>
      </c>
      <c r="AA18" s="471" t="str">
        <f>IF(AB18&lt;0,"▲","　")</f>
        <v>　</v>
      </c>
      <c r="AB18" s="588">
        <v>392828</v>
      </c>
      <c r="AC18" s="471" t="str">
        <f>IF(AD18&lt;0,"▲","　")</f>
        <v>　</v>
      </c>
      <c r="AD18" s="588">
        <v>389891</v>
      </c>
      <c r="AE18" s="471" t="str">
        <f>IF(AF18&lt;0,"▲","　")</f>
        <v>　</v>
      </c>
      <c r="AF18" s="588">
        <v>361901</v>
      </c>
      <c r="AG18" s="471" t="str">
        <f t="shared" si="12"/>
        <v>　</v>
      </c>
      <c r="AH18" s="588">
        <v>384568</v>
      </c>
      <c r="AI18" s="471" t="str">
        <f t="shared" si="13"/>
        <v>　</v>
      </c>
      <c r="AJ18" s="550">
        <v>354539</v>
      </c>
      <c r="AK18" s="471" t="str">
        <f t="shared" si="14"/>
        <v>　</v>
      </c>
      <c r="AL18" s="442"/>
      <c r="AM18" s="471" t="str">
        <f t="shared" si="15"/>
        <v>　</v>
      </c>
      <c r="AN18" s="442"/>
      <c r="AO18" s="473" t="str">
        <f t="shared" si="16"/>
        <v>　</v>
      </c>
      <c r="AP18" s="474"/>
      <c r="AQ18" s="471" t="str">
        <f t="shared" si="17"/>
        <v>　</v>
      </c>
      <c r="AR18" s="442"/>
      <c r="AS18" s="471" t="str">
        <f t="shared" si="18"/>
        <v>　</v>
      </c>
      <c r="AT18" s="442"/>
      <c r="AU18" s="473" t="str">
        <f t="shared" si="19"/>
        <v>　</v>
      </c>
      <c r="AV18" s="474"/>
      <c r="AW18" s="447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6"/>
      <c r="EL18" s="306"/>
      <c r="EM18" s="306"/>
      <c r="EN18" s="306"/>
      <c r="EO18" s="306"/>
      <c r="EP18" s="306"/>
      <c r="EQ18" s="306"/>
      <c r="ER18" s="306"/>
      <c r="ES18" s="306"/>
      <c r="ET18" s="306"/>
      <c r="EU18" s="306"/>
      <c r="EV18" s="306"/>
      <c r="EW18" s="306"/>
      <c r="EX18" s="306"/>
      <c r="EY18" s="306"/>
      <c r="EZ18" s="306"/>
      <c r="FA18" s="306"/>
      <c r="FB18" s="306"/>
      <c r="FC18" s="306"/>
      <c r="FD18" s="306"/>
      <c r="FE18" s="306"/>
      <c r="FF18" s="306"/>
      <c r="FG18" s="306"/>
      <c r="FH18" s="306"/>
      <c r="FI18" s="306"/>
      <c r="FJ18" s="306"/>
      <c r="FK18" s="306"/>
    </row>
    <row r="19" spans="1:167" s="315" customFormat="1" ht="14.25" customHeight="1" thickBot="1">
      <c r="A19" s="306"/>
      <c r="B19" s="387"/>
      <c r="C19" s="971"/>
      <c r="D19" s="970"/>
      <c r="E19" s="387"/>
      <c r="F19" s="657"/>
      <c r="G19" s="387"/>
      <c r="H19" s="657"/>
      <c r="I19" s="387"/>
      <c r="J19" s="657"/>
      <c r="K19" s="387"/>
      <c r="L19" s="657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553" t="str">
        <f>IF(Z19&lt;0,"▲","　")</f>
        <v>　</v>
      </c>
      <c r="Z19" s="476"/>
      <c r="AA19" s="553" t="str">
        <f>IF(AB19&lt;0,"▲","　")</f>
        <v>　</v>
      </c>
      <c r="AB19" s="476"/>
      <c r="AC19" s="553" t="str">
        <f>IF(AD19&lt;0,"▲","　")</f>
        <v>　</v>
      </c>
      <c r="AD19" s="476"/>
      <c r="AE19" s="553" t="str">
        <f>IF(AF19&lt;0,"▲","　")</f>
        <v>　</v>
      </c>
      <c r="AF19" s="476"/>
      <c r="AG19" s="553" t="str">
        <f t="shared" si="12"/>
        <v>　</v>
      </c>
      <c r="AH19" s="476"/>
      <c r="AI19" s="553" t="str">
        <f t="shared" si="13"/>
        <v>　</v>
      </c>
      <c r="AJ19" s="476"/>
      <c r="AK19" s="553" t="str">
        <f t="shared" si="14"/>
        <v>　</v>
      </c>
      <c r="AL19" s="476"/>
      <c r="AM19" s="553" t="str">
        <f t="shared" si="15"/>
        <v>　</v>
      </c>
      <c r="AN19" s="476"/>
      <c r="AO19" s="568" t="str">
        <f t="shared" si="16"/>
        <v>　</v>
      </c>
      <c r="AP19" s="569"/>
      <c r="AQ19" s="553" t="str">
        <f t="shared" si="17"/>
        <v>　</v>
      </c>
      <c r="AR19" s="476"/>
      <c r="AS19" s="553" t="str">
        <f t="shared" si="18"/>
        <v>　</v>
      </c>
      <c r="AT19" s="476"/>
      <c r="AU19" s="568" t="str">
        <f t="shared" si="19"/>
        <v>　</v>
      </c>
      <c r="AV19" s="569"/>
      <c r="AW19" s="447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6"/>
      <c r="EL19" s="306"/>
      <c r="EM19" s="306"/>
      <c r="EN19" s="306"/>
      <c r="EO19" s="306"/>
      <c r="EP19" s="306"/>
      <c r="EQ19" s="306"/>
      <c r="ER19" s="306"/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  <c r="FF19" s="306"/>
      <c r="FG19" s="306"/>
      <c r="FH19" s="306"/>
      <c r="FI19" s="306"/>
      <c r="FJ19" s="306"/>
      <c r="FK19" s="306"/>
    </row>
    <row r="20" spans="1:167" s="315" customFormat="1" ht="27.75" customHeight="1">
      <c r="A20" s="306"/>
      <c r="B20" s="388" t="s">
        <v>16</v>
      </c>
      <c r="C20" s="972"/>
      <c r="D20" s="973"/>
      <c r="E20" s="654"/>
      <c r="F20" s="777"/>
      <c r="G20" s="654"/>
      <c r="H20" s="777"/>
      <c r="I20" s="654"/>
      <c r="J20" s="777"/>
      <c r="K20" s="654"/>
      <c r="L20" s="777"/>
      <c r="M20" s="571"/>
      <c r="N20" s="570"/>
      <c r="O20" s="571"/>
      <c r="P20" s="570"/>
      <c r="Q20" s="571"/>
      <c r="R20" s="570"/>
      <c r="S20" s="571"/>
      <c r="T20" s="571"/>
      <c r="U20" s="572"/>
      <c r="V20" s="570"/>
      <c r="W20" s="572"/>
      <c r="X20" s="571"/>
      <c r="Y20" s="573"/>
      <c r="Z20" s="570"/>
      <c r="AA20" s="573"/>
      <c r="AB20" s="570"/>
      <c r="AC20" s="573"/>
      <c r="AD20" s="570"/>
      <c r="AE20" s="573"/>
      <c r="AF20" s="570"/>
      <c r="AG20" s="573"/>
      <c r="AH20" s="570"/>
      <c r="AI20" s="573"/>
      <c r="AJ20" s="571"/>
      <c r="AK20" s="573"/>
      <c r="AL20" s="570">
        <v>19572</v>
      </c>
      <c r="AM20" s="573"/>
      <c r="AN20" s="570">
        <v>14395</v>
      </c>
      <c r="AO20" s="574"/>
      <c r="AP20" s="575">
        <v>13268</v>
      </c>
      <c r="AQ20" s="573"/>
      <c r="AR20" s="570">
        <v>13417</v>
      </c>
      <c r="AS20" s="573"/>
      <c r="AT20" s="570">
        <v>15772</v>
      </c>
      <c r="AU20" s="574"/>
      <c r="AV20" s="576">
        <v>8936</v>
      </c>
      <c r="AW20" s="447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/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  <c r="FF20" s="306"/>
      <c r="FG20" s="306"/>
      <c r="FH20" s="306"/>
      <c r="FI20" s="306"/>
      <c r="FJ20" s="306"/>
      <c r="FK20" s="306"/>
    </row>
    <row r="21" spans="1:167" s="315" customFormat="1" ht="27.75" customHeight="1">
      <c r="A21" s="306"/>
      <c r="B21" s="389"/>
      <c r="C21" s="971"/>
      <c r="D21" s="974"/>
      <c r="E21" s="387"/>
      <c r="F21" s="778"/>
      <c r="G21" s="387"/>
      <c r="H21" s="778"/>
      <c r="I21" s="387"/>
      <c r="J21" s="778"/>
      <c r="K21" s="387"/>
      <c r="L21" s="778"/>
      <c r="M21" s="476"/>
      <c r="N21" s="477"/>
      <c r="O21" s="476"/>
      <c r="P21" s="477"/>
      <c r="Q21" s="476"/>
      <c r="R21" s="477"/>
      <c r="S21" s="476"/>
      <c r="T21" s="476"/>
      <c r="U21" s="577"/>
      <c r="V21" s="477"/>
      <c r="W21" s="577"/>
      <c r="X21" s="476"/>
      <c r="Y21" s="478"/>
      <c r="Z21" s="477"/>
      <c r="AA21" s="478"/>
      <c r="AB21" s="477"/>
      <c r="AC21" s="478"/>
      <c r="AD21" s="477"/>
      <c r="AE21" s="478"/>
      <c r="AF21" s="477"/>
      <c r="AG21" s="478"/>
      <c r="AH21" s="477"/>
      <c r="AI21" s="478"/>
      <c r="AJ21" s="476"/>
      <c r="AK21" s="478"/>
      <c r="AL21" s="477"/>
      <c r="AM21" s="478"/>
      <c r="AN21" s="477"/>
      <c r="AO21" s="479"/>
      <c r="AP21" s="480"/>
      <c r="AQ21" s="478"/>
      <c r="AR21" s="477"/>
      <c r="AS21" s="478"/>
      <c r="AT21" s="477"/>
      <c r="AU21" s="479"/>
      <c r="AV21" s="578"/>
      <c r="AW21" s="447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  <c r="EN21" s="306"/>
      <c r="EO21" s="306"/>
      <c r="EP21" s="306"/>
      <c r="EQ21" s="306"/>
      <c r="ER21" s="306"/>
      <c r="ES21" s="306"/>
      <c r="ET21" s="306"/>
      <c r="EU21" s="306"/>
      <c r="EV21" s="306"/>
      <c r="EW21" s="306"/>
      <c r="EX21" s="306"/>
      <c r="EY21" s="306"/>
      <c r="EZ21" s="306"/>
      <c r="FA21" s="306"/>
      <c r="FB21" s="306"/>
      <c r="FC21" s="306"/>
      <c r="FD21" s="306"/>
      <c r="FE21" s="306"/>
      <c r="FF21" s="306"/>
      <c r="FG21" s="306"/>
      <c r="FH21" s="306"/>
      <c r="FI21" s="306"/>
      <c r="FJ21" s="306"/>
      <c r="FK21" s="306"/>
    </row>
    <row r="22" spans="1:167" s="315" customFormat="1" ht="27.75" customHeight="1">
      <c r="A22" s="306"/>
      <c r="B22" s="390" t="s">
        <v>206</v>
      </c>
      <c r="C22" s="975"/>
      <c r="D22" s="976"/>
      <c r="E22" s="627"/>
      <c r="F22" s="779"/>
      <c r="G22" s="627"/>
      <c r="H22" s="779"/>
      <c r="I22" s="627"/>
      <c r="J22" s="779"/>
      <c r="K22" s="627"/>
      <c r="L22" s="779"/>
      <c r="M22" s="448"/>
      <c r="N22" s="450"/>
      <c r="O22" s="448"/>
      <c r="P22" s="450"/>
      <c r="Q22" s="448"/>
      <c r="R22" s="450"/>
      <c r="S22" s="448"/>
      <c r="T22" s="448"/>
      <c r="U22" s="449"/>
      <c r="V22" s="450"/>
      <c r="W22" s="449"/>
      <c r="X22" s="448"/>
      <c r="Y22" s="451"/>
      <c r="Z22" s="450"/>
      <c r="AA22" s="451"/>
      <c r="AB22" s="450"/>
      <c r="AC22" s="451"/>
      <c r="AD22" s="450"/>
      <c r="AE22" s="451"/>
      <c r="AF22" s="450"/>
      <c r="AG22" s="451"/>
      <c r="AH22" s="450"/>
      <c r="AI22" s="451"/>
      <c r="AJ22" s="448"/>
      <c r="AK22" s="451" t="str">
        <f>IF(AL22&lt;0,"▲","　")</f>
        <v>　</v>
      </c>
      <c r="AL22" s="450">
        <v>31117</v>
      </c>
      <c r="AM22" s="451" t="str">
        <f>IF(AN22&lt;0,"▲","　")</f>
        <v>　</v>
      </c>
      <c r="AN22" s="450">
        <v>31117</v>
      </c>
      <c r="AO22" s="452" t="str">
        <f>IF(AP22&lt;0,"▲","　")</f>
        <v>　</v>
      </c>
      <c r="AP22" s="453">
        <v>31117</v>
      </c>
      <c r="AQ22" s="451" t="str">
        <f>IF(AR22&lt;0,"▲","　")</f>
        <v>　</v>
      </c>
      <c r="AR22" s="450">
        <v>31117</v>
      </c>
      <c r="AS22" s="451" t="str">
        <f>IF(AT22&lt;0,"▲","　")</f>
        <v>　</v>
      </c>
      <c r="AT22" s="450">
        <v>31117</v>
      </c>
      <c r="AU22" s="452" t="str">
        <f>IF(AV22&lt;0,"▲","　")</f>
        <v>　</v>
      </c>
      <c r="AV22" s="579">
        <v>31117</v>
      </c>
      <c r="AW22" s="447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306"/>
    </row>
    <row r="23" spans="1:167" s="315" customFormat="1" ht="27.75" customHeight="1">
      <c r="A23" s="306"/>
      <c r="B23" s="390" t="s">
        <v>14</v>
      </c>
      <c r="C23" s="975"/>
      <c r="D23" s="976"/>
      <c r="E23" s="627"/>
      <c r="F23" s="779"/>
      <c r="G23" s="627"/>
      <c r="H23" s="779"/>
      <c r="I23" s="627"/>
      <c r="J23" s="779"/>
      <c r="K23" s="627"/>
      <c r="L23" s="779"/>
      <c r="M23" s="448"/>
      <c r="N23" s="450"/>
      <c r="O23" s="448"/>
      <c r="P23" s="450"/>
      <c r="Q23" s="448"/>
      <c r="R23" s="450"/>
      <c r="S23" s="448"/>
      <c r="T23" s="448"/>
      <c r="U23" s="449"/>
      <c r="V23" s="450"/>
      <c r="W23" s="449"/>
      <c r="X23" s="448"/>
      <c r="Y23" s="451"/>
      <c r="Z23" s="450"/>
      <c r="AA23" s="451"/>
      <c r="AB23" s="450"/>
      <c r="AC23" s="451"/>
      <c r="AD23" s="450"/>
      <c r="AE23" s="451"/>
      <c r="AF23" s="450"/>
      <c r="AG23" s="451"/>
      <c r="AH23" s="450"/>
      <c r="AI23" s="451"/>
      <c r="AJ23" s="448"/>
      <c r="AK23" s="451" t="str">
        <f>IF(AL23&lt;0,"▲","　")</f>
        <v>　</v>
      </c>
      <c r="AL23" s="450">
        <v>40955</v>
      </c>
      <c r="AM23" s="451" t="str">
        <f>IF(AN23&lt;0,"▲","　")</f>
        <v>　</v>
      </c>
      <c r="AN23" s="450">
        <v>40768</v>
      </c>
      <c r="AO23" s="452" t="str">
        <f>IF(AP23&lt;0,"▲","　")</f>
        <v>　</v>
      </c>
      <c r="AP23" s="453">
        <v>40739</v>
      </c>
      <c r="AQ23" s="451" t="str">
        <f>IF(AR23&lt;0,"▲","　")</f>
        <v>　</v>
      </c>
      <c r="AR23" s="450">
        <v>40660</v>
      </c>
      <c r="AS23" s="451" t="str">
        <f>IF(AT23&lt;0,"▲","　")</f>
        <v>　</v>
      </c>
      <c r="AT23" s="450">
        <v>40648</v>
      </c>
      <c r="AU23" s="452" t="str">
        <f>IF(AV23&lt;0,"▲","　")</f>
        <v>　</v>
      </c>
      <c r="AV23" s="579">
        <v>40648</v>
      </c>
      <c r="AW23" s="447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06"/>
      <c r="FK23" s="306"/>
    </row>
    <row r="24" spans="1:167" s="315" customFormat="1" ht="27.75" customHeight="1">
      <c r="A24" s="306"/>
      <c r="B24" s="390" t="s">
        <v>15</v>
      </c>
      <c r="C24" s="975"/>
      <c r="D24" s="976"/>
      <c r="E24" s="627"/>
      <c r="F24" s="779"/>
      <c r="G24" s="627"/>
      <c r="H24" s="779"/>
      <c r="I24" s="627"/>
      <c r="J24" s="779"/>
      <c r="K24" s="627"/>
      <c r="L24" s="779"/>
      <c r="M24" s="448"/>
      <c r="N24" s="450"/>
      <c r="O24" s="448"/>
      <c r="P24" s="450"/>
      <c r="Q24" s="448"/>
      <c r="R24" s="450"/>
      <c r="S24" s="448"/>
      <c r="T24" s="448"/>
      <c r="U24" s="449"/>
      <c r="V24" s="450"/>
      <c r="W24" s="449"/>
      <c r="X24" s="448"/>
      <c r="Y24" s="451"/>
      <c r="Z24" s="450"/>
      <c r="AA24" s="451"/>
      <c r="AB24" s="450"/>
      <c r="AC24" s="451"/>
      <c r="AD24" s="450"/>
      <c r="AE24" s="451"/>
      <c r="AF24" s="450"/>
      <c r="AG24" s="451"/>
      <c r="AH24" s="450"/>
      <c r="AI24" s="451"/>
      <c r="AJ24" s="448"/>
      <c r="AK24" s="451" t="str">
        <f>IF(AL24&lt;0,"▲","　")</f>
        <v>　</v>
      </c>
      <c r="AL24" s="450">
        <v>145745</v>
      </c>
      <c r="AM24" s="451" t="str">
        <f>IF(AN24&lt;0,"▲","　")</f>
        <v>　</v>
      </c>
      <c r="AN24" s="450">
        <v>133602</v>
      </c>
      <c r="AO24" s="452" t="str">
        <f>IF(AP24&lt;0,"▲","　")</f>
        <v>　</v>
      </c>
      <c r="AP24" s="453">
        <v>121770</v>
      </c>
      <c r="AQ24" s="451" t="str">
        <f>IF(AR24&lt;0,"▲","　")</f>
        <v>　</v>
      </c>
      <c r="AR24" s="450">
        <v>109345</v>
      </c>
      <c r="AS24" s="451" t="str">
        <f>IF(AT24&lt;0,"▲","　")</f>
        <v>　</v>
      </c>
      <c r="AT24" s="450">
        <v>97285</v>
      </c>
      <c r="AU24" s="452" t="str">
        <f>IF(AV24&lt;0,"▲","　")</f>
        <v>　</v>
      </c>
      <c r="AV24" s="579">
        <v>88247</v>
      </c>
      <c r="AW24" s="447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6"/>
      <c r="FK24" s="306"/>
    </row>
    <row r="25" spans="1:167" s="315" customFormat="1" ht="27.75" customHeight="1">
      <c r="A25" s="306"/>
      <c r="B25" s="390" t="s">
        <v>207</v>
      </c>
      <c r="C25" s="975"/>
      <c r="D25" s="976"/>
      <c r="E25" s="627"/>
      <c r="F25" s="779"/>
      <c r="G25" s="627"/>
      <c r="H25" s="779"/>
      <c r="I25" s="627"/>
      <c r="J25" s="779"/>
      <c r="K25" s="627"/>
      <c r="L25" s="779"/>
      <c r="M25" s="448"/>
      <c r="N25" s="450"/>
      <c r="O25" s="448"/>
      <c r="P25" s="450"/>
      <c r="Q25" s="448"/>
      <c r="R25" s="450"/>
      <c r="S25" s="448"/>
      <c r="T25" s="448"/>
      <c r="U25" s="449"/>
      <c r="V25" s="450"/>
      <c r="W25" s="449"/>
      <c r="X25" s="448"/>
      <c r="Y25" s="451"/>
      <c r="Z25" s="450"/>
      <c r="AA25" s="451"/>
      <c r="AB25" s="450"/>
      <c r="AC25" s="451"/>
      <c r="AD25" s="450"/>
      <c r="AE25" s="451"/>
      <c r="AF25" s="450"/>
      <c r="AG25" s="451"/>
      <c r="AH25" s="450"/>
      <c r="AI25" s="451"/>
      <c r="AJ25" s="448"/>
      <c r="AK25" s="451"/>
      <c r="AL25" s="450">
        <v>6600</v>
      </c>
      <c r="AM25" s="451"/>
      <c r="AN25" s="450">
        <v>2071</v>
      </c>
      <c r="AO25" s="452"/>
      <c r="AP25" s="453">
        <v>1299</v>
      </c>
      <c r="AQ25" s="451"/>
      <c r="AR25" s="450">
        <v>340</v>
      </c>
      <c r="AS25" s="451"/>
      <c r="AT25" s="450">
        <v>326</v>
      </c>
      <c r="AU25" s="452"/>
      <c r="AV25" s="579">
        <v>499</v>
      </c>
      <c r="AW25" s="447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</row>
    <row r="26" spans="1:167" s="315" customFormat="1" ht="27.75" customHeight="1">
      <c r="A26" s="306"/>
      <c r="B26" s="390" t="s">
        <v>122</v>
      </c>
      <c r="C26" s="975"/>
      <c r="D26" s="976"/>
      <c r="E26" s="627"/>
      <c r="F26" s="779"/>
      <c r="G26" s="627"/>
      <c r="H26" s="779"/>
      <c r="I26" s="627"/>
      <c r="J26" s="779"/>
      <c r="K26" s="627"/>
      <c r="L26" s="779"/>
      <c r="M26" s="448"/>
      <c r="N26" s="450"/>
      <c r="O26" s="448"/>
      <c r="P26" s="450"/>
      <c r="Q26" s="448"/>
      <c r="R26" s="450"/>
      <c r="S26" s="448"/>
      <c r="T26" s="448"/>
      <c r="U26" s="449"/>
      <c r="V26" s="450"/>
      <c r="W26" s="449"/>
      <c r="X26" s="448"/>
      <c r="Y26" s="451" t="str">
        <f>IF(Z26&lt;0,"▲","　")</f>
        <v>　</v>
      </c>
      <c r="Z26" s="450"/>
      <c r="AA26" s="451" t="str">
        <f>IF(AB26&lt;0,"▲","　")</f>
        <v>　</v>
      </c>
      <c r="AB26" s="450"/>
      <c r="AC26" s="451" t="str">
        <f>IF(AD26&lt;0,"▲","　")</f>
        <v>　</v>
      </c>
      <c r="AD26" s="450"/>
      <c r="AE26" s="451" t="str">
        <f>IF(AF26&lt;0,"▲","　")</f>
        <v>　</v>
      </c>
      <c r="AF26" s="450"/>
      <c r="AG26" s="451" t="str">
        <f>IF(AH26&lt;0,"▲","　")</f>
        <v>　</v>
      </c>
      <c r="AH26" s="450"/>
      <c r="AI26" s="451"/>
      <c r="AJ26" s="448"/>
      <c r="AK26" s="451"/>
      <c r="AL26" s="450">
        <v>-1169</v>
      </c>
      <c r="AM26" s="451"/>
      <c r="AN26" s="450">
        <v>-9008</v>
      </c>
      <c r="AO26" s="452"/>
      <c r="AP26" s="453">
        <v>-9807</v>
      </c>
      <c r="AQ26" s="451"/>
      <c r="AR26" s="450">
        <v>-6310</v>
      </c>
      <c r="AS26" s="451"/>
      <c r="AT26" s="450">
        <v>-1220</v>
      </c>
      <c r="AU26" s="452"/>
      <c r="AV26" s="579">
        <v>-1957</v>
      </c>
      <c r="AW26" s="447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6"/>
      <c r="FH26" s="306"/>
      <c r="FI26" s="306"/>
      <c r="FJ26" s="306"/>
      <c r="FK26" s="306"/>
    </row>
    <row r="27" spans="1:167" s="315" customFormat="1" ht="27.75" customHeight="1">
      <c r="A27" s="306"/>
      <c r="B27" s="390" t="s">
        <v>199</v>
      </c>
      <c r="C27" s="975"/>
      <c r="D27" s="976"/>
      <c r="E27" s="627"/>
      <c r="F27" s="779"/>
      <c r="G27" s="627"/>
      <c r="H27" s="779"/>
      <c r="I27" s="627"/>
      <c r="J27" s="779"/>
      <c r="K27" s="627"/>
      <c r="L27" s="779"/>
      <c r="M27" s="448"/>
      <c r="N27" s="450"/>
      <c r="O27" s="448"/>
      <c r="P27" s="450"/>
      <c r="Q27" s="448"/>
      <c r="R27" s="450"/>
      <c r="S27" s="448"/>
      <c r="T27" s="448"/>
      <c r="U27" s="449"/>
      <c r="V27" s="450"/>
      <c r="W27" s="449"/>
      <c r="X27" s="448"/>
      <c r="Y27" s="451" t="str">
        <f>IF(Z27&lt;0,"▲","　")</f>
        <v>　</v>
      </c>
      <c r="Z27" s="450"/>
      <c r="AA27" s="451" t="str">
        <f>IF(AB27&lt;0,"▲","　")</f>
        <v>　</v>
      </c>
      <c r="AB27" s="450"/>
      <c r="AC27" s="451" t="str">
        <f>IF(AD27&lt;0,"▲","　")</f>
        <v>　</v>
      </c>
      <c r="AD27" s="450"/>
      <c r="AE27" s="451" t="str">
        <f>IF(AF27&lt;0,"▲","　")</f>
        <v>　</v>
      </c>
      <c r="AF27" s="450"/>
      <c r="AG27" s="451" t="str">
        <f>IF(AH27&lt;0,"▲","　")</f>
        <v>　</v>
      </c>
      <c r="AH27" s="450"/>
      <c r="AI27" s="451"/>
      <c r="AJ27" s="448"/>
      <c r="AK27" s="451"/>
      <c r="AL27" s="450">
        <v>-2549</v>
      </c>
      <c r="AM27" s="451"/>
      <c r="AN27" s="450">
        <v>-2528</v>
      </c>
      <c r="AO27" s="452"/>
      <c r="AP27" s="453">
        <v>-2354</v>
      </c>
      <c r="AQ27" s="451"/>
      <c r="AR27" s="450">
        <v>-326</v>
      </c>
      <c r="AS27" s="451"/>
      <c r="AT27" s="450">
        <v>-27</v>
      </c>
      <c r="AU27" s="452"/>
      <c r="AV27" s="579">
        <v>-1</v>
      </c>
      <c r="AW27" s="447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</row>
    <row r="28" spans="1:167" s="315" customFormat="1" ht="27.75" customHeight="1">
      <c r="A28" s="306"/>
      <c r="B28" s="389" t="s">
        <v>286</v>
      </c>
      <c r="C28" s="971"/>
      <c r="D28" s="974"/>
      <c r="E28" s="387"/>
      <c r="F28" s="778"/>
      <c r="G28" s="387"/>
      <c r="H28" s="778"/>
      <c r="I28" s="387"/>
      <c r="J28" s="778"/>
      <c r="K28" s="387"/>
      <c r="L28" s="778"/>
      <c r="M28" s="476"/>
      <c r="N28" s="477"/>
      <c r="O28" s="476"/>
      <c r="P28" s="477"/>
      <c r="Q28" s="476"/>
      <c r="R28" s="477"/>
      <c r="S28" s="476"/>
      <c r="T28" s="476"/>
      <c r="U28" s="577"/>
      <c r="V28" s="477"/>
      <c r="W28" s="577"/>
      <c r="X28" s="476"/>
      <c r="Y28" s="478"/>
      <c r="Z28" s="477"/>
      <c r="AA28" s="478"/>
      <c r="AB28" s="477"/>
      <c r="AC28" s="478"/>
      <c r="AD28" s="477"/>
      <c r="AE28" s="478"/>
      <c r="AF28" s="477"/>
      <c r="AG28" s="478"/>
      <c r="AH28" s="477"/>
      <c r="AI28" s="478"/>
      <c r="AJ28" s="476"/>
      <c r="AK28" s="478"/>
      <c r="AL28" s="477"/>
      <c r="AM28" s="478"/>
      <c r="AN28" s="477"/>
      <c r="AO28" s="479"/>
      <c r="AP28" s="480"/>
      <c r="AQ28" s="478"/>
      <c r="AR28" s="477"/>
      <c r="AS28" s="478"/>
      <c r="AT28" s="477">
        <v>-95</v>
      </c>
      <c r="AU28" s="479"/>
      <c r="AV28" s="578">
        <v>-105</v>
      </c>
      <c r="AW28" s="447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</row>
    <row r="29" spans="1:167" s="315" customFormat="1" ht="27.75" customHeight="1">
      <c r="A29" s="306"/>
      <c r="B29" s="391" t="s">
        <v>123</v>
      </c>
      <c r="C29" s="977"/>
      <c r="D29" s="978"/>
      <c r="E29" s="655"/>
      <c r="F29" s="780"/>
      <c r="G29" s="655"/>
      <c r="H29" s="780"/>
      <c r="I29" s="655"/>
      <c r="J29" s="780"/>
      <c r="K29" s="655"/>
      <c r="L29" s="780"/>
      <c r="M29" s="472"/>
      <c r="N29" s="442"/>
      <c r="O29" s="472"/>
      <c r="P29" s="442"/>
      <c r="Q29" s="472"/>
      <c r="R29" s="442"/>
      <c r="S29" s="472"/>
      <c r="T29" s="472"/>
      <c r="U29" s="501"/>
      <c r="V29" s="442"/>
      <c r="W29" s="501"/>
      <c r="X29" s="472"/>
      <c r="Y29" s="471" t="str">
        <f>IF(Z29&lt;0,"▲","　")</f>
        <v>　</v>
      </c>
      <c r="Z29" s="442"/>
      <c r="AA29" s="471" t="str">
        <f>IF(AB29&lt;0,"▲","　")</f>
        <v>　</v>
      </c>
      <c r="AB29" s="442"/>
      <c r="AC29" s="471" t="str">
        <f>IF(AD29&lt;0,"▲","　")</f>
        <v>　</v>
      </c>
      <c r="AD29" s="442"/>
      <c r="AE29" s="471" t="str">
        <f>IF(AF29&lt;0,"▲","　")</f>
        <v>　</v>
      </c>
      <c r="AF29" s="442"/>
      <c r="AG29" s="471" t="str">
        <f>IF(AH29&lt;0,"▲","　")</f>
        <v>　</v>
      </c>
      <c r="AH29" s="442"/>
      <c r="AI29" s="471"/>
      <c r="AJ29" s="472"/>
      <c r="AK29" s="471" t="str">
        <f>IF(AL29&lt;0,"▲","　")</f>
        <v>　</v>
      </c>
      <c r="AL29" s="442">
        <v>220700</v>
      </c>
      <c r="AM29" s="471" t="str">
        <f>IF(AN29&lt;0,"▲","　")</f>
        <v>　</v>
      </c>
      <c r="AN29" s="442">
        <v>196022</v>
      </c>
      <c r="AO29" s="473" t="str">
        <f>IF(AP29&lt;0,"▲","　")</f>
        <v>　</v>
      </c>
      <c r="AP29" s="474">
        <v>182766</v>
      </c>
      <c r="AQ29" s="471" t="str">
        <f>IF(AR29&lt;0,"▲","　")</f>
        <v>　</v>
      </c>
      <c r="AR29" s="442">
        <v>174826</v>
      </c>
      <c r="AS29" s="471" t="str">
        <f>IF(AT29&lt;0,"▲","　")</f>
        <v>　</v>
      </c>
      <c r="AT29" s="442">
        <v>168032</v>
      </c>
      <c r="AU29" s="473"/>
      <c r="AV29" s="580">
        <v>158449</v>
      </c>
      <c r="AW29" s="447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6"/>
      <c r="FF29" s="306"/>
      <c r="FG29" s="306"/>
      <c r="FH29" s="306"/>
      <c r="FI29" s="306"/>
      <c r="FJ29" s="306"/>
      <c r="FK29" s="306"/>
    </row>
    <row r="30" spans="1:167" s="315" customFormat="1" ht="27.75" customHeight="1" thickBot="1">
      <c r="A30" s="306"/>
      <c r="B30" s="392" t="s">
        <v>208</v>
      </c>
      <c r="C30" s="979"/>
      <c r="D30" s="980"/>
      <c r="E30" s="656"/>
      <c r="F30" s="781"/>
      <c r="G30" s="656"/>
      <c r="H30" s="781"/>
      <c r="I30" s="656"/>
      <c r="J30" s="781"/>
      <c r="K30" s="656"/>
      <c r="L30" s="781"/>
      <c r="M30" s="582"/>
      <c r="N30" s="581"/>
      <c r="O30" s="582"/>
      <c r="P30" s="581"/>
      <c r="Q30" s="582"/>
      <c r="R30" s="581"/>
      <c r="S30" s="582"/>
      <c r="T30" s="582"/>
      <c r="U30" s="583"/>
      <c r="V30" s="581"/>
      <c r="W30" s="583"/>
      <c r="X30" s="582"/>
      <c r="Y30" s="584" t="str">
        <f>IF(Z30&lt;0,"▲","　")</f>
        <v>　</v>
      </c>
      <c r="Z30" s="581"/>
      <c r="AA30" s="584" t="str">
        <f>IF(AB30&lt;0,"▲","　")</f>
        <v>　</v>
      </c>
      <c r="AB30" s="581"/>
      <c r="AC30" s="584" t="str">
        <f>IF(AD30&lt;0,"▲","　")</f>
        <v>　</v>
      </c>
      <c r="AD30" s="581"/>
      <c r="AE30" s="584" t="str">
        <f>IF(AF30&lt;0,"▲","　")</f>
        <v>　</v>
      </c>
      <c r="AF30" s="581"/>
      <c r="AG30" s="584" t="str">
        <f>IF(AH30&lt;0,"▲","　")</f>
        <v>　</v>
      </c>
      <c r="AH30" s="581"/>
      <c r="AI30" s="584"/>
      <c r="AJ30" s="582"/>
      <c r="AK30" s="584" t="str">
        <f>IF(AL30&lt;0,"▲","　")</f>
        <v>　</v>
      </c>
      <c r="AL30" s="581">
        <v>328618</v>
      </c>
      <c r="AM30" s="584" t="str">
        <f>IF(AN30&lt;0,"▲","　")</f>
        <v>　</v>
      </c>
      <c r="AN30" s="581">
        <v>293921</v>
      </c>
      <c r="AO30" s="585" t="str">
        <f>IF(AP30&lt;0,"▲","　")</f>
        <v>　</v>
      </c>
      <c r="AP30" s="586">
        <v>286388</v>
      </c>
      <c r="AQ30" s="584" t="str">
        <f>IF(AR30&lt;0,"▲","　")</f>
        <v>　</v>
      </c>
      <c r="AR30" s="581">
        <v>276203</v>
      </c>
      <c r="AS30" s="584" t="str">
        <f>IF(AT30&lt;0,"▲","　")</f>
        <v>　</v>
      </c>
      <c r="AT30" s="581">
        <v>269094</v>
      </c>
      <c r="AU30" s="585" t="str">
        <f>IF(AV30&lt;0,"▲","　")</f>
        <v>　</v>
      </c>
      <c r="AV30" s="587">
        <v>242247</v>
      </c>
      <c r="AW30" s="447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</row>
    <row r="31" spans="13:49" ht="13.5"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538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47"/>
    </row>
    <row r="32" spans="13:46" ht="27" customHeight="1"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Z32" s="431"/>
      <c r="AB32" s="431"/>
      <c r="AD32" s="431"/>
      <c r="AF32" s="431"/>
      <c r="AG32" s="57"/>
      <c r="AH32" s="431"/>
      <c r="AJ32" s="431"/>
      <c r="AL32" s="431"/>
      <c r="AN32" s="431"/>
      <c r="AP32" s="431"/>
      <c r="AR32" s="431"/>
      <c r="AT32" s="431"/>
    </row>
    <row r="33" spans="13:46" ht="27" customHeight="1"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Z33" s="431"/>
      <c r="AB33" s="431"/>
      <c r="AD33" s="431"/>
      <c r="AF33" s="431"/>
      <c r="AG33" s="57"/>
      <c r="AH33" s="431"/>
      <c r="AJ33" s="431"/>
      <c r="AL33" s="431"/>
      <c r="AN33" s="431"/>
      <c r="AP33" s="431"/>
      <c r="AR33" s="431"/>
      <c r="AT33" s="431"/>
    </row>
    <row r="34" spans="13:46" ht="27" customHeight="1"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Z34" s="431"/>
      <c r="AB34" s="431"/>
      <c r="AD34" s="431"/>
      <c r="AF34" s="431"/>
      <c r="AG34" s="57"/>
      <c r="AH34" s="431"/>
      <c r="AJ34" s="431"/>
      <c r="AL34" s="431"/>
      <c r="AN34" s="431"/>
      <c r="AP34" s="431"/>
      <c r="AR34" s="431"/>
      <c r="AT34" s="431"/>
    </row>
    <row r="35" spans="13:46" ht="27" customHeight="1"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Z35" s="431"/>
      <c r="AB35" s="431"/>
      <c r="AD35" s="431"/>
      <c r="AF35" s="431"/>
      <c r="AG35" s="57"/>
      <c r="AH35" s="431"/>
      <c r="AJ35" s="431"/>
      <c r="AL35" s="431"/>
      <c r="AN35" s="431"/>
      <c r="AP35" s="431"/>
      <c r="AR35" s="431"/>
      <c r="AT35" s="431"/>
    </row>
    <row r="36" spans="13:46" ht="27" customHeight="1"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Z36" s="431"/>
      <c r="AB36" s="431"/>
      <c r="AD36" s="431"/>
      <c r="AF36" s="431"/>
      <c r="AG36" s="57"/>
      <c r="AH36" s="431"/>
      <c r="AJ36" s="431"/>
      <c r="AL36" s="431"/>
      <c r="AN36" s="431"/>
      <c r="AP36" s="431"/>
      <c r="AR36" s="431"/>
      <c r="AT36" s="431"/>
    </row>
    <row r="37" spans="13:46" ht="27" customHeight="1"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Z37" s="431"/>
      <c r="AB37" s="431"/>
      <c r="AD37" s="431"/>
      <c r="AF37" s="431"/>
      <c r="AG37" s="57"/>
      <c r="AH37" s="431"/>
      <c r="AJ37" s="431"/>
      <c r="AL37" s="431"/>
      <c r="AN37" s="431"/>
      <c r="AP37" s="431"/>
      <c r="AR37" s="431"/>
      <c r="AT37" s="431"/>
    </row>
    <row r="38" spans="13:46" ht="27" customHeight="1">
      <c r="M38" s="823"/>
      <c r="N38" s="823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Z38" s="823"/>
      <c r="AB38" s="823"/>
      <c r="AD38" s="823"/>
      <c r="AF38" s="823"/>
      <c r="AG38" s="57"/>
      <c r="AH38" s="823"/>
      <c r="AJ38" s="823"/>
      <c r="AL38" s="823"/>
      <c r="AN38" s="823"/>
      <c r="AP38" s="823"/>
      <c r="AR38" s="823"/>
      <c r="AT38" s="823"/>
    </row>
    <row r="39" spans="13:46" ht="27" customHeight="1"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Z39" s="823"/>
      <c r="AB39" s="823"/>
      <c r="AD39" s="823"/>
      <c r="AF39" s="823"/>
      <c r="AG39" s="57"/>
      <c r="AH39" s="823"/>
      <c r="AJ39" s="823"/>
      <c r="AL39" s="823"/>
      <c r="AN39" s="823"/>
      <c r="AP39" s="823"/>
      <c r="AR39" s="823"/>
      <c r="AT39" s="823"/>
    </row>
    <row r="40" spans="13:46" ht="27" customHeight="1">
      <c r="M40" s="823"/>
      <c r="N40" s="823"/>
      <c r="O40" s="823"/>
      <c r="P40" s="823"/>
      <c r="Q40" s="823"/>
      <c r="R40" s="823"/>
      <c r="S40" s="823"/>
      <c r="T40" s="823"/>
      <c r="U40" s="823"/>
      <c r="V40" s="823"/>
      <c r="W40" s="823"/>
      <c r="X40" s="823"/>
      <c r="Z40" s="823"/>
      <c r="AB40" s="823"/>
      <c r="AD40" s="823"/>
      <c r="AF40" s="823"/>
      <c r="AG40" s="57"/>
      <c r="AH40" s="823"/>
      <c r="AJ40" s="823"/>
      <c r="AL40" s="823"/>
      <c r="AN40" s="823"/>
      <c r="AP40" s="823"/>
      <c r="AR40" s="823"/>
      <c r="AT40" s="823"/>
    </row>
    <row r="41" spans="13:46" ht="27" customHeight="1">
      <c r="M41" s="823"/>
      <c r="N41" s="823"/>
      <c r="O41" s="823"/>
      <c r="P41" s="823"/>
      <c r="Q41" s="823"/>
      <c r="R41" s="823"/>
      <c r="S41" s="823"/>
      <c r="T41" s="823"/>
      <c r="U41" s="823"/>
      <c r="V41" s="823"/>
      <c r="W41" s="823"/>
      <c r="X41" s="823"/>
      <c r="Z41" s="823"/>
      <c r="AB41" s="823"/>
      <c r="AD41" s="823"/>
      <c r="AF41" s="823"/>
      <c r="AG41" s="57"/>
      <c r="AH41" s="823"/>
      <c r="AJ41" s="823"/>
      <c r="AL41" s="823"/>
      <c r="AN41" s="823"/>
      <c r="AP41" s="823"/>
      <c r="AR41" s="823"/>
      <c r="AT41" s="823"/>
    </row>
    <row r="42" spans="13:48" ht="27" customHeight="1"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</row>
    <row r="43" spans="13:46" ht="27" customHeight="1"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Z43" s="823"/>
      <c r="AB43" s="823"/>
      <c r="AD43" s="823"/>
      <c r="AF43" s="823"/>
      <c r="AG43" s="57"/>
      <c r="AH43" s="823"/>
      <c r="AJ43" s="823"/>
      <c r="AL43" s="823"/>
      <c r="AN43" s="823"/>
      <c r="AP43" s="823"/>
      <c r="AR43" s="823"/>
      <c r="AT43" s="823"/>
    </row>
    <row r="44" spans="13:46" ht="27" customHeight="1"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Z44" s="823"/>
      <c r="AB44" s="823"/>
      <c r="AD44" s="823"/>
      <c r="AF44" s="823"/>
      <c r="AG44" s="57"/>
      <c r="AH44" s="823"/>
      <c r="AJ44" s="823"/>
      <c r="AL44" s="823"/>
      <c r="AN44" s="823"/>
      <c r="AP44" s="823"/>
      <c r="AR44" s="823"/>
      <c r="AT44" s="823"/>
    </row>
    <row r="45" spans="13:46" ht="27" customHeight="1"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Z45" s="823"/>
      <c r="AB45" s="823"/>
      <c r="AD45" s="823"/>
      <c r="AF45" s="823"/>
      <c r="AG45" s="57"/>
      <c r="AH45" s="823"/>
      <c r="AJ45" s="823"/>
      <c r="AL45" s="823"/>
      <c r="AN45" s="823"/>
      <c r="AP45" s="823"/>
      <c r="AR45" s="823"/>
      <c r="AT45" s="823"/>
    </row>
  </sheetData>
  <sheetProtection/>
  <mergeCells count="24">
    <mergeCell ref="S3:T4"/>
    <mergeCell ref="AA3:AB4"/>
    <mergeCell ref="B2:AD2"/>
    <mergeCell ref="U3:V4"/>
    <mergeCell ref="W3:X4"/>
    <mergeCell ref="AC3:AD4"/>
    <mergeCell ref="C3:D4"/>
    <mergeCell ref="AE3:AF4"/>
    <mergeCell ref="AI3:AJ4"/>
    <mergeCell ref="E3:F4"/>
    <mergeCell ref="Y3:Z4"/>
    <mergeCell ref="G3:H4"/>
    <mergeCell ref="I3:J4"/>
    <mergeCell ref="K3:L4"/>
    <mergeCell ref="M3:N4"/>
    <mergeCell ref="O3:P4"/>
    <mergeCell ref="Q3:R4"/>
    <mergeCell ref="AU3:AV4"/>
    <mergeCell ref="AQ3:AR4"/>
    <mergeCell ref="AG3:AH4"/>
    <mergeCell ref="AM3:AN4"/>
    <mergeCell ref="AO3:AP4"/>
    <mergeCell ref="AK3:AL4"/>
    <mergeCell ref="AS3:AT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7" customWidth="1"/>
    <col min="2" max="2" width="105.00390625" style="57" customWidth="1"/>
    <col min="3" max="3" width="4.625" style="6" customWidth="1"/>
    <col min="4" max="4" width="15.875" style="760" customWidth="1"/>
    <col min="5" max="5" width="4.625" style="57" customWidth="1"/>
    <col min="6" max="6" width="15.875" style="337" customWidth="1"/>
    <col min="7" max="7" width="4.625" style="57" customWidth="1"/>
    <col min="8" max="8" width="15.875" style="337" customWidth="1"/>
    <col min="9" max="9" width="4.625" style="57" customWidth="1"/>
    <col min="10" max="10" width="15.875" style="337" customWidth="1"/>
    <col min="11" max="11" width="4.625" style="57" customWidth="1"/>
    <col min="12" max="12" width="15.875" style="337" customWidth="1"/>
    <col min="13" max="13" width="4.625" style="57" customWidth="1"/>
    <col min="14" max="14" width="15.875" style="57" customWidth="1"/>
    <col min="15" max="15" width="4.625" style="57" customWidth="1"/>
    <col min="16" max="16" width="15.875" style="57" customWidth="1"/>
    <col min="17" max="17" width="4.625" style="57" customWidth="1"/>
    <col min="18" max="18" width="15.875" style="57" customWidth="1"/>
    <col min="19" max="19" width="4.625" style="57" customWidth="1"/>
    <col min="20" max="20" width="15.875" style="57" customWidth="1"/>
    <col min="21" max="21" width="4.625" style="57" customWidth="1"/>
    <col min="22" max="22" width="16.00390625" style="57" customWidth="1"/>
    <col min="23" max="23" width="4.625" style="57" customWidth="1"/>
    <col min="24" max="24" width="16.00390625" style="57" customWidth="1"/>
    <col min="25" max="25" width="4.625" style="57" customWidth="1"/>
    <col min="26" max="26" width="16.00390625" style="57" customWidth="1"/>
    <col min="27" max="27" width="4.625" style="57" customWidth="1"/>
    <col min="28" max="28" width="16.00390625" style="57" customWidth="1"/>
    <col min="29" max="29" width="4.625" style="57" customWidth="1"/>
    <col min="30" max="30" width="16.00390625" style="57" customWidth="1"/>
    <col min="31" max="31" width="4.625" style="57" customWidth="1"/>
    <col min="32" max="32" width="16.00390625" style="57" customWidth="1"/>
    <col min="33" max="33" width="4.625" style="337" customWidth="1"/>
    <col min="34" max="34" width="16.00390625" style="57" customWidth="1"/>
    <col min="35" max="35" width="4.625" style="57" customWidth="1"/>
    <col min="36" max="36" width="16.00390625" style="57" customWidth="1"/>
    <col min="37" max="37" width="4.625" style="57" customWidth="1"/>
    <col min="38" max="38" width="16.00390625" style="57" customWidth="1"/>
    <col min="39" max="39" width="4.625" style="57" customWidth="1"/>
    <col min="40" max="40" width="16.00390625" style="57" customWidth="1"/>
    <col min="41" max="41" width="4.625" style="57" customWidth="1"/>
    <col min="42" max="42" width="16.00390625" style="57" customWidth="1"/>
    <col min="43" max="43" width="4.625" style="57" customWidth="1"/>
    <col min="44" max="44" width="16.00390625" style="57" customWidth="1"/>
    <col min="45" max="45" width="4.625" style="57" customWidth="1"/>
    <col min="46" max="46" width="16.00390625" style="57" customWidth="1"/>
    <col min="47" max="47" width="4.75390625" style="57" customWidth="1"/>
    <col min="48" max="48" width="16.00390625" style="57" customWidth="1"/>
    <col min="49" max="16384" width="9.00390625" style="57" customWidth="1"/>
  </cols>
  <sheetData>
    <row r="1" spans="2:46" ht="24.75" customHeight="1">
      <c r="B1" s="58"/>
      <c r="C1" s="956"/>
      <c r="D1" s="957"/>
      <c r="E1" s="58"/>
      <c r="F1" s="307"/>
      <c r="G1" s="58"/>
      <c r="H1" s="307"/>
      <c r="I1" s="58"/>
      <c r="J1" s="307"/>
      <c r="K1" s="58"/>
      <c r="L1" s="307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307"/>
      <c r="AH1" s="84"/>
      <c r="AI1" s="84"/>
      <c r="AJ1" s="84"/>
      <c r="AK1" s="84"/>
      <c r="AL1" s="84"/>
      <c r="AM1" s="84"/>
      <c r="AN1" s="308"/>
      <c r="AO1" s="84"/>
      <c r="AP1" s="84"/>
      <c r="AQ1" s="84"/>
      <c r="AR1" s="84"/>
      <c r="AS1" s="84"/>
      <c r="AT1" s="308"/>
    </row>
    <row r="2" spans="2:48" ht="27.75" customHeight="1">
      <c r="B2" s="82" t="s">
        <v>145</v>
      </c>
      <c r="C2" s="82"/>
      <c r="D2" s="680"/>
      <c r="E2" s="82"/>
      <c r="F2" s="680"/>
      <c r="G2" s="82"/>
      <c r="H2" s="680"/>
      <c r="I2" s="82"/>
      <c r="J2" s="680"/>
      <c r="K2" s="82"/>
      <c r="L2" s="680"/>
      <c r="M2" s="84"/>
      <c r="N2" s="84"/>
      <c r="O2" s="84"/>
      <c r="P2" s="84"/>
      <c r="Q2" s="84"/>
      <c r="R2" s="84"/>
      <c r="S2" s="84"/>
      <c r="T2" s="84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2"/>
      <c r="AH2" s="91"/>
      <c r="AI2" s="91"/>
      <c r="AJ2" s="91"/>
      <c r="AK2" s="91"/>
      <c r="AL2" s="91"/>
      <c r="AM2" s="91"/>
      <c r="AN2" s="93"/>
      <c r="AO2" s="91"/>
      <c r="AP2" s="91"/>
      <c r="AQ2" s="91"/>
      <c r="AR2" s="91"/>
      <c r="AS2" s="91"/>
      <c r="AT2" s="6"/>
      <c r="AU2" s="6"/>
      <c r="AV2" s="5" t="s">
        <v>1</v>
      </c>
    </row>
    <row r="3" spans="2:48" ht="27.75" customHeight="1">
      <c r="B3" s="59"/>
      <c r="C3" s="858" t="s">
        <v>329</v>
      </c>
      <c r="D3" s="859"/>
      <c r="E3" s="854" t="s">
        <v>315</v>
      </c>
      <c r="F3" s="855"/>
      <c r="G3" s="854" t="s">
        <v>298</v>
      </c>
      <c r="H3" s="855"/>
      <c r="I3" s="854" t="s">
        <v>294</v>
      </c>
      <c r="J3" s="855"/>
      <c r="K3" s="854" t="s">
        <v>170</v>
      </c>
      <c r="L3" s="855"/>
      <c r="M3" s="858" t="s">
        <v>167</v>
      </c>
      <c r="N3" s="859"/>
      <c r="O3" s="854" t="s">
        <v>172</v>
      </c>
      <c r="P3" s="855"/>
      <c r="Q3" s="858" t="s">
        <v>173</v>
      </c>
      <c r="R3" s="859"/>
      <c r="S3" s="854" t="s">
        <v>29</v>
      </c>
      <c r="T3" s="855"/>
      <c r="U3" s="858" t="s">
        <v>174</v>
      </c>
      <c r="V3" s="859"/>
      <c r="W3" s="854" t="s">
        <v>175</v>
      </c>
      <c r="X3" s="855"/>
      <c r="Y3" s="858" t="s">
        <v>30</v>
      </c>
      <c r="Z3" s="859"/>
      <c r="AA3" s="854" t="s">
        <v>31</v>
      </c>
      <c r="AB3" s="855"/>
      <c r="AC3" s="858" t="s">
        <v>32</v>
      </c>
      <c r="AD3" s="859"/>
      <c r="AE3" s="854" t="s">
        <v>33</v>
      </c>
      <c r="AF3" s="855"/>
      <c r="AG3" s="858" t="s">
        <v>34</v>
      </c>
      <c r="AH3" s="859"/>
      <c r="AI3" s="854" t="s">
        <v>35</v>
      </c>
      <c r="AJ3" s="855"/>
      <c r="AK3" s="858" t="s">
        <v>36</v>
      </c>
      <c r="AL3" s="859"/>
      <c r="AM3" s="854" t="s">
        <v>37</v>
      </c>
      <c r="AN3" s="855"/>
      <c r="AO3" s="858" t="s">
        <v>38</v>
      </c>
      <c r="AP3" s="859"/>
      <c r="AQ3" s="854" t="s">
        <v>39</v>
      </c>
      <c r="AR3" s="855"/>
      <c r="AS3" s="858" t="s">
        <v>49</v>
      </c>
      <c r="AT3" s="859"/>
      <c r="AU3" s="854" t="s">
        <v>176</v>
      </c>
      <c r="AV3" s="855"/>
    </row>
    <row r="4" spans="2:48" ht="27.75" customHeight="1">
      <c r="B4" s="60"/>
      <c r="C4" s="860"/>
      <c r="D4" s="861"/>
      <c r="E4" s="856"/>
      <c r="F4" s="857"/>
      <c r="G4" s="856"/>
      <c r="H4" s="857"/>
      <c r="I4" s="856"/>
      <c r="J4" s="857"/>
      <c r="K4" s="856"/>
      <c r="L4" s="857"/>
      <c r="M4" s="860"/>
      <c r="N4" s="861"/>
      <c r="O4" s="856"/>
      <c r="P4" s="857"/>
      <c r="Q4" s="860"/>
      <c r="R4" s="861"/>
      <c r="S4" s="856"/>
      <c r="T4" s="857"/>
      <c r="U4" s="860"/>
      <c r="V4" s="861"/>
      <c r="W4" s="856"/>
      <c r="X4" s="857"/>
      <c r="Y4" s="860"/>
      <c r="Z4" s="861"/>
      <c r="AA4" s="856"/>
      <c r="AB4" s="857"/>
      <c r="AC4" s="860"/>
      <c r="AD4" s="861"/>
      <c r="AE4" s="856"/>
      <c r="AF4" s="857"/>
      <c r="AG4" s="860"/>
      <c r="AH4" s="861"/>
      <c r="AI4" s="856"/>
      <c r="AJ4" s="857"/>
      <c r="AK4" s="860"/>
      <c r="AL4" s="861"/>
      <c r="AM4" s="856"/>
      <c r="AN4" s="857"/>
      <c r="AO4" s="860"/>
      <c r="AP4" s="861"/>
      <c r="AQ4" s="856"/>
      <c r="AR4" s="857"/>
      <c r="AS4" s="860"/>
      <c r="AT4" s="861"/>
      <c r="AU4" s="856"/>
      <c r="AV4" s="857"/>
    </row>
    <row r="5" spans="2:48" ht="27.75" customHeight="1">
      <c r="B5" s="238" t="s">
        <v>209</v>
      </c>
      <c r="C5" s="667"/>
      <c r="D5" s="680">
        <v>483071</v>
      </c>
      <c r="E5" s="676"/>
      <c r="F5" s="681">
        <v>415116</v>
      </c>
      <c r="G5" s="676"/>
      <c r="H5" s="681">
        <v>385706</v>
      </c>
      <c r="I5" s="676"/>
      <c r="J5" s="681">
        <v>406004</v>
      </c>
      <c r="K5" s="676"/>
      <c r="L5" s="681">
        <v>407017</v>
      </c>
      <c r="M5" s="241"/>
      <c r="N5" s="242">
        <v>401569</v>
      </c>
      <c r="O5" s="241"/>
      <c r="P5" s="242">
        <v>378307</v>
      </c>
      <c r="Q5" s="241"/>
      <c r="R5" s="242">
        <v>390412</v>
      </c>
      <c r="S5" s="128"/>
      <c r="T5" s="128">
        <v>367980</v>
      </c>
      <c r="U5" s="239"/>
      <c r="V5" s="240">
        <v>350322</v>
      </c>
      <c r="W5" s="241"/>
      <c r="X5" s="242">
        <v>319193</v>
      </c>
      <c r="Y5" s="243"/>
      <c r="Z5" s="242">
        <v>312552</v>
      </c>
      <c r="AA5" s="243"/>
      <c r="AB5" s="242">
        <v>305944</v>
      </c>
      <c r="AC5" s="243"/>
      <c r="AD5" s="242">
        <v>290678</v>
      </c>
      <c r="AE5" s="243"/>
      <c r="AF5" s="242">
        <v>293490</v>
      </c>
      <c r="AG5" s="243"/>
      <c r="AH5" s="242">
        <v>317335</v>
      </c>
      <c r="AI5" s="243"/>
      <c r="AJ5" s="240">
        <v>273099</v>
      </c>
      <c r="AK5" s="243"/>
      <c r="AL5" s="242">
        <v>267707</v>
      </c>
      <c r="AM5" s="244"/>
      <c r="AN5" s="242">
        <v>247506</v>
      </c>
      <c r="AO5" s="244"/>
      <c r="AP5" s="245">
        <v>238847</v>
      </c>
      <c r="AQ5" s="246"/>
      <c r="AR5" s="242">
        <v>242740</v>
      </c>
      <c r="AS5" s="244"/>
      <c r="AT5" s="242">
        <v>229622</v>
      </c>
      <c r="AU5" s="244"/>
      <c r="AV5" s="247">
        <v>224795</v>
      </c>
    </row>
    <row r="6" spans="2:48" ht="27.75" customHeight="1">
      <c r="B6" s="248" t="s">
        <v>124</v>
      </c>
      <c r="C6" s="662"/>
      <c r="D6" s="680">
        <v>194593</v>
      </c>
      <c r="E6" s="353"/>
      <c r="F6" s="681">
        <v>166699</v>
      </c>
      <c r="G6" s="353"/>
      <c r="H6" s="681">
        <v>158885</v>
      </c>
      <c r="I6" s="353"/>
      <c r="J6" s="681">
        <v>171378</v>
      </c>
      <c r="K6" s="353"/>
      <c r="L6" s="681">
        <v>171107</v>
      </c>
      <c r="M6" s="241"/>
      <c r="N6" s="242">
        <v>171639</v>
      </c>
      <c r="O6" s="241"/>
      <c r="P6" s="242">
        <v>163972</v>
      </c>
      <c r="Q6" s="241"/>
      <c r="R6" s="242">
        <v>171611</v>
      </c>
      <c r="S6" s="128"/>
      <c r="T6" s="128">
        <v>164990</v>
      </c>
      <c r="U6" s="241"/>
      <c r="V6" s="242">
        <v>156331</v>
      </c>
      <c r="W6" s="241"/>
      <c r="X6" s="242">
        <v>147544</v>
      </c>
      <c r="Y6" s="243"/>
      <c r="Z6" s="242">
        <v>142521</v>
      </c>
      <c r="AA6" s="243"/>
      <c r="AB6" s="242">
        <v>138403</v>
      </c>
      <c r="AC6" s="243"/>
      <c r="AD6" s="242">
        <v>133102</v>
      </c>
      <c r="AE6" s="243"/>
      <c r="AF6" s="242">
        <v>138632</v>
      </c>
      <c r="AG6" s="243"/>
      <c r="AH6" s="242">
        <v>148140</v>
      </c>
      <c r="AI6" s="243"/>
      <c r="AJ6" s="242">
        <v>125096</v>
      </c>
      <c r="AK6" s="243"/>
      <c r="AL6" s="242">
        <v>123126</v>
      </c>
      <c r="AM6" s="249"/>
      <c r="AN6" s="242">
        <v>110641</v>
      </c>
      <c r="AO6" s="249"/>
      <c r="AP6" s="250">
        <v>108695</v>
      </c>
      <c r="AQ6" s="249"/>
      <c r="AR6" s="242">
        <v>112005</v>
      </c>
      <c r="AS6" s="249"/>
      <c r="AT6" s="242">
        <v>110777</v>
      </c>
      <c r="AU6" s="249"/>
      <c r="AV6" s="250">
        <v>106335</v>
      </c>
    </row>
    <row r="7" spans="2:48" ht="27.75" customHeight="1">
      <c r="B7" s="251" t="s">
        <v>24</v>
      </c>
      <c r="C7" s="981"/>
      <c r="D7" s="982">
        <v>288477</v>
      </c>
      <c r="E7" s="677"/>
      <c r="F7" s="682">
        <v>248416</v>
      </c>
      <c r="G7" s="677"/>
      <c r="H7" s="682">
        <v>226821</v>
      </c>
      <c r="I7" s="677"/>
      <c r="J7" s="682">
        <v>234625</v>
      </c>
      <c r="K7" s="677"/>
      <c r="L7" s="682">
        <v>235910</v>
      </c>
      <c r="M7" s="253"/>
      <c r="N7" s="254">
        <v>229930</v>
      </c>
      <c r="O7" s="253"/>
      <c r="P7" s="254">
        <v>214335</v>
      </c>
      <c r="Q7" s="253"/>
      <c r="R7" s="254">
        <v>218801</v>
      </c>
      <c r="S7" s="252"/>
      <c r="T7" s="252">
        <v>202990</v>
      </c>
      <c r="U7" s="253"/>
      <c r="V7" s="254">
        <v>193990</v>
      </c>
      <c r="W7" s="253"/>
      <c r="X7" s="254">
        <v>171648</v>
      </c>
      <c r="Y7" s="255"/>
      <c r="Z7" s="254">
        <v>170031</v>
      </c>
      <c r="AA7" s="255"/>
      <c r="AB7" s="254">
        <v>167540</v>
      </c>
      <c r="AC7" s="255"/>
      <c r="AD7" s="254">
        <v>157575</v>
      </c>
      <c r="AE7" s="255"/>
      <c r="AF7" s="254">
        <v>154857</v>
      </c>
      <c r="AG7" s="255"/>
      <c r="AH7" s="254">
        <v>169194</v>
      </c>
      <c r="AI7" s="255"/>
      <c r="AJ7" s="254">
        <v>148002</v>
      </c>
      <c r="AK7" s="255"/>
      <c r="AL7" s="254">
        <v>144581</v>
      </c>
      <c r="AM7" s="249"/>
      <c r="AN7" s="254">
        <v>136864</v>
      </c>
      <c r="AO7" s="249"/>
      <c r="AP7" s="250">
        <v>130151</v>
      </c>
      <c r="AQ7" s="249"/>
      <c r="AR7" s="254">
        <v>130735</v>
      </c>
      <c r="AS7" s="249"/>
      <c r="AT7" s="254">
        <v>118845</v>
      </c>
      <c r="AU7" s="249"/>
      <c r="AV7" s="250">
        <v>118459</v>
      </c>
    </row>
    <row r="8" spans="2:48" ht="48.75">
      <c r="B8" s="305" t="s">
        <v>125</v>
      </c>
      <c r="C8" s="983"/>
      <c r="D8" s="984"/>
      <c r="E8" s="661"/>
      <c r="F8" s="683"/>
      <c r="G8" s="661"/>
      <c r="H8" s="683"/>
      <c r="I8" s="661"/>
      <c r="J8" s="683"/>
      <c r="K8" s="661"/>
      <c r="L8" s="683"/>
      <c r="M8" s="239"/>
      <c r="N8" s="240"/>
      <c r="O8" s="239"/>
      <c r="P8" s="240"/>
      <c r="Q8" s="239"/>
      <c r="R8" s="240"/>
      <c r="S8" s="257"/>
      <c r="T8" s="257"/>
      <c r="U8" s="239"/>
      <c r="V8" s="240"/>
      <c r="W8" s="239"/>
      <c r="X8" s="240"/>
      <c r="Y8" s="258"/>
      <c r="Z8" s="240"/>
      <c r="AA8" s="258"/>
      <c r="AB8" s="240"/>
      <c r="AC8" s="258"/>
      <c r="AD8" s="240"/>
      <c r="AE8" s="258"/>
      <c r="AF8" s="240"/>
      <c r="AG8" s="258"/>
      <c r="AH8" s="240"/>
      <c r="AI8" s="258"/>
      <c r="AJ8" s="240"/>
      <c r="AK8" s="258"/>
      <c r="AL8" s="240"/>
      <c r="AM8" s="244"/>
      <c r="AN8" s="240"/>
      <c r="AO8" s="259"/>
      <c r="AP8" s="247"/>
      <c r="AQ8" s="244"/>
      <c r="AR8" s="240"/>
      <c r="AS8" s="244"/>
      <c r="AT8" s="240"/>
      <c r="AU8" s="259"/>
      <c r="AV8" s="247"/>
    </row>
    <row r="9" spans="2:48" ht="27.75" customHeight="1">
      <c r="B9" s="256" t="s">
        <v>73</v>
      </c>
      <c r="C9" s="662"/>
      <c r="D9" s="680">
        <v>103313</v>
      </c>
      <c r="E9" s="353"/>
      <c r="F9" s="681">
        <v>92187</v>
      </c>
      <c r="G9" s="353"/>
      <c r="H9" s="681">
        <v>87228</v>
      </c>
      <c r="I9" s="353"/>
      <c r="J9" s="681">
        <v>90023</v>
      </c>
      <c r="K9" s="353"/>
      <c r="L9" s="681">
        <v>91230</v>
      </c>
      <c r="M9" s="241"/>
      <c r="N9" s="242">
        <v>90070</v>
      </c>
      <c r="O9" s="241"/>
      <c r="P9" s="242">
        <v>84667</v>
      </c>
      <c r="Q9" s="241"/>
      <c r="R9" s="242">
        <v>83260</v>
      </c>
      <c r="S9" s="128"/>
      <c r="T9" s="128">
        <v>76240</v>
      </c>
      <c r="U9" s="241"/>
      <c r="V9" s="242">
        <v>73322</v>
      </c>
      <c r="W9" s="241"/>
      <c r="X9" s="242">
        <v>67402</v>
      </c>
      <c r="Y9" s="243"/>
      <c r="Z9" s="242">
        <v>66689</v>
      </c>
      <c r="AA9" s="243"/>
      <c r="AB9" s="242">
        <v>66749</v>
      </c>
      <c r="AC9" s="243"/>
      <c r="AD9" s="242">
        <v>63342</v>
      </c>
      <c r="AE9" s="243"/>
      <c r="AF9" s="242">
        <v>63595</v>
      </c>
      <c r="AG9" s="243"/>
      <c r="AH9" s="242">
        <v>69969</v>
      </c>
      <c r="AI9" s="243"/>
      <c r="AJ9" s="242">
        <v>58640</v>
      </c>
      <c r="AK9" s="243"/>
      <c r="AL9" s="242">
        <v>59859</v>
      </c>
      <c r="AM9" s="244"/>
      <c r="AN9" s="242">
        <v>53740</v>
      </c>
      <c r="AO9" s="244"/>
      <c r="AP9" s="247">
        <v>50163</v>
      </c>
      <c r="AQ9" s="244"/>
      <c r="AR9" s="242">
        <v>47593</v>
      </c>
      <c r="AS9" s="244"/>
      <c r="AT9" s="242">
        <v>45634</v>
      </c>
      <c r="AU9" s="244"/>
      <c r="AV9" s="247">
        <v>43441</v>
      </c>
    </row>
    <row r="10" spans="2:48" ht="27.75" customHeight="1">
      <c r="B10" s="393" t="s">
        <v>74</v>
      </c>
      <c r="C10" s="662"/>
      <c r="D10" s="680">
        <v>119096</v>
      </c>
      <c r="E10" s="353"/>
      <c r="F10" s="681">
        <v>103026</v>
      </c>
      <c r="G10" s="353"/>
      <c r="H10" s="681">
        <v>95898</v>
      </c>
      <c r="I10" s="353"/>
      <c r="J10" s="681">
        <v>98926</v>
      </c>
      <c r="K10" s="353"/>
      <c r="L10" s="681">
        <v>98834</v>
      </c>
      <c r="M10" s="241"/>
      <c r="N10" s="242">
        <v>96396</v>
      </c>
      <c r="O10" s="241"/>
      <c r="P10" s="242">
        <v>92385</v>
      </c>
      <c r="Q10" s="241"/>
      <c r="R10" s="242">
        <v>95483</v>
      </c>
      <c r="S10" s="128"/>
      <c r="T10" s="128">
        <v>91851</v>
      </c>
      <c r="U10" s="241"/>
      <c r="V10" s="242">
        <v>88642</v>
      </c>
      <c r="W10" s="241"/>
      <c r="X10" s="242">
        <v>81177</v>
      </c>
      <c r="Y10" s="243"/>
      <c r="Z10" s="242">
        <v>82525</v>
      </c>
      <c r="AA10" s="243"/>
      <c r="AB10" s="242">
        <v>80389</v>
      </c>
      <c r="AC10" s="243"/>
      <c r="AD10" s="242">
        <v>75241</v>
      </c>
      <c r="AE10" s="243"/>
      <c r="AF10" s="242">
        <v>74518</v>
      </c>
      <c r="AG10" s="243"/>
      <c r="AH10" s="242">
        <v>76722</v>
      </c>
      <c r="AI10" s="243"/>
      <c r="AJ10" s="242">
        <v>65468</v>
      </c>
      <c r="AK10" s="243"/>
      <c r="AL10" s="242">
        <v>62967</v>
      </c>
      <c r="AM10" s="110"/>
      <c r="AN10" s="242">
        <v>64999</v>
      </c>
      <c r="AO10" s="110"/>
      <c r="AP10" s="111">
        <v>63593</v>
      </c>
      <c r="AQ10" s="110"/>
      <c r="AR10" s="242">
        <v>61523</v>
      </c>
      <c r="AS10" s="110"/>
      <c r="AT10" s="242">
        <v>60140</v>
      </c>
      <c r="AU10" s="110"/>
      <c r="AV10" s="111">
        <v>58910</v>
      </c>
    </row>
    <row r="11" spans="2:48" ht="27.75" customHeight="1">
      <c r="B11" s="96" t="s">
        <v>26</v>
      </c>
      <c r="C11" s="665"/>
      <c r="D11" s="985">
        <v>222409</v>
      </c>
      <c r="E11" s="679"/>
      <c r="F11" s="684">
        <v>195213</v>
      </c>
      <c r="G11" s="679"/>
      <c r="H11" s="684">
        <v>183127</v>
      </c>
      <c r="I11" s="679"/>
      <c r="J11" s="684">
        <v>188950</v>
      </c>
      <c r="K11" s="679"/>
      <c r="L11" s="684">
        <v>190064</v>
      </c>
      <c r="M11" s="261"/>
      <c r="N11" s="125">
        <v>186466</v>
      </c>
      <c r="O11" s="261"/>
      <c r="P11" s="125">
        <v>177053</v>
      </c>
      <c r="Q11" s="261"/>
      <c r="R11" s="125">
        <v>178744</v>
      </c>
      <c r="S11" s="260"/>
      <c r="T11" s="260">
        <v>168092</v>
      </c>
      <c r="U11" s="261"/>
      <c r="V11" s="125">
        <v>161964</v>
      </c>
      <c r="W11" s="261"/>
      <c r="X11" s="125">
        <v>148580</v>
      </c>
      <c r="Y11" s="122"/>
      <c r="Z11" s="125">
        <v>149214</v>
      </c>
      <c r="AA11" s="122"/>
      <c r="AB11" s="125">
        <v>147138</v>
      </c>
      <c r="AC11" s="122"/>
      <c r="AD11" s="125">
        <v>138584</v>
      </c>
      <c r="AE11" s="122"/>
      <c r="AF11" s="125">
        <v>138113</v>
      </c>
      <c r="AG11" s="122"/>
      <c r="AH11" s="125">
        <v>146692</v>
      </c>
      <c r="AI11" s="122"/>
      <c r="AJ11" s="125">
        <v>124109</v>
      </c>
      <c r="AK11" s="122"/>
      <c r="AL11" s="125">
        <v>122827</v>
      </c>
      <c r="AM11" s="249"/>
      <c r="AN11" s="125">
        <v>118739</v>
      </c>
      <c r="AO11" s="249"/>
      <c r="AP11" s="250">
        <v>113756</v>
      </c>
      <c r="AQ11" s="249"/>
      <c r="AR11" s="125">
        <v>109116</v>
      </c>
      <c r="AS11" s="249"/>
      <c r="AT11" s="125">
        <v>105774</v>
      </c>
      <c r="AU11" s="249"/>
      <c r="AV11" s="250">
        <v>102352</v>
      </c>
    </row>
    <row r="12" spans="2:48" ht="27.75" customHeight="1">
      <c r="B12" s="262" t="s">
        <v>210</v>
      </c>
      <c r="C12" s="986"/>
      <c r="D12" s="982">
        <v>66068</v>
      </c>
      <c r="E12" s="678"/>
      <c r="F12" s="682">
        <v>53202</v>
      </c>
      <c r="G12" s="678"/>
      <c r="H12" s="682">
        <v>43694</v>
      </c>
      <c r="I12" s="678"/>
      <c r="J12" s="682">
        <v>45675</v>
      </c>
      <c r="K12" s="678"/>
      <c r="L12" s="682">
        <v>45846</v>
      </c>
      <c r="M12" s="241"/>
      <c r="N12" s="242">
        <v>43463</v>
      </c>
      <c r="O12" s="241"/>
      <c r="P12" s="242">
        <v>37281</v>
      </c>
      <c r="Q12" s="241"/>
      <c r="R12" s="242">
        <v>40057</v>
      </c>
      <c r="S12" s="128"/>
      <c r="T12" s="128">
        <v>34898</v>
      </c>
      <c r="U12" s="241"/>
      <c r="V12" s="242">
        <v>32026</v>
      </c>
      <c r="W12" s="241"/>
      <c r="X12" s="242">
        <v>23068</v>
      </c>
      <c r="Y12" s="243"/>
      <c r="Z12" s="254">
        <v>20817</v>
      </c>
      <c r="AA12" s="243"/>
      <c r="AB12" s="254">
        <v>20401</v>
      </c>
      <c r="AC12" s="243"/>
      <c r="AD12" s="254">
        <v>18990</v>
      </c>
      <c r="AE12" s="243"/>
      <c r="AF12" s="254">
        <v>16743</v>
      </c>
      <c r="AG12" s="243"/>
      <c r="AH12" s="254">
        <v>22502</v>
      </c>
      <c r="AI12" s="243"/>
      <c r="AJ12" s="254">
        <v>23893</v>
      </c>
      <c r="AK12" s="243"/>
      <c r="AL12" s="254">
        <v>21753</v>
      </c>
      <c r="AM12" s="249"/>
      <c r="AN12" s="254">
        <v>18125</v>
      </c>
      <c r="AO12" s="263"/>
      <c r="AP12" s="264">
        <v>16394</v>
      </c>
      <c r="AQ12" s="249"/>
      <c r="AR12" s="254">
        <v>21618</v>
      </c>
      <c r="AS12" s="249"/>
      <c r="AT12" s="254">
        <v>13070</v>
      </c>
      <c r="AU12" s="263"/>
      <c r="AV12" s="264">
        <v>16107</v>
      </c>
    </row>
    <row r="13" spans="2:48" ht="27.75" customHeight="1">
      <c r="B13" s="234" t="s">
        <v>126</v>
      </c>
      <c r="C13" s="662"/>
      <c r="D13" s="680"/>
      <c r="E13" s="662"/>
      <c r="F13" s="680"/>
      <c r="G13" s="662"/>
      <c r="H13" s="680"/>
      <c r="I13" s="662"/>
      <c r="J13" s="680"/>
      <c r="K13" s="662"/>
      <c r="L13" s="680"/>
      <c r="M13" s="266"/>
      <c r="N13" s="267"/>
      <c r="O13" s="266"/>
      <c r="P13" s="267"/>
      <c r="Q13" s="266"/>
      <c r="R13" s="267"/>
      <c r="S13" s="265"/>
      <c r="T13" s="265"/>
      <c r="U13" s="266"/>
      <c r="V13" s="267"/>
      <c r="W13" s="266"/>
      <c r="X13" s="267"/>
      <c r="Y13" s="258"/>
      <c r="Z13" s="267"/>
      <c r="AA13" s="258"/>
      <c r="AB13" s="267"/>
      <c r="AC13" s="258"/>
      <c r="AD13" s="267"/>
      <c r="AE13" s="258"/>
      <c r="AF13" s="267"/>
      <c r="AG13" s="258"/>
      <c r="AH13" s="267"/>
      <c r="AI13" s="258"/>
      <c r="AJ13" s="84"/>
      <c r="AK13" s="258"/>
      <c r="AL13" s="267"/>
      <c r="AM13" s="259"/>
      <c r="AN13" s="240"/>
      <c r="AO13" s="268"/>
      <c r="AP13" s="34"/>
      <c r="AQ13" s="259"/>
      <c r="AR13" s="240"/>
      <c r="AS13" s="259"/>
      <c r="AT13" s="240"/>
      <c r="AU13" s="268"/>
      <c r="AV13" s="34"/>
    </row>
    <row r="14" spans="2:48" ht="27.75" customHeight="1">
      <c r="B14" s="234" t="s">
        <v>130</v>
      </c>
      <c r="C14" s="662"/>
      <c r="D14" s="680">
        <v>6036</v>
      </c>
      <c r="E14" s="662"/>
      <c r="F14" s="680">
        <v>3305</v>
      </c>
      <c r="G14" s="662"/>
      <c r="H14" s="680">
        <v>3717</v>
      </c>
      <c r="I14" s="662"/>
      <c r="J14" s="680">
        <v>5470</v>
      </c>
      <c r="K14" s="662"/>
      <c r="L14" s="680">
        <v>4574</v>
      </c>
      <c r="M14" s="241"/>
      <c r="N14" s="242">
        <v>3945</v>
      </c>
      <c r="O14" s="241"/>
      <c r="P14" s="242">
        <v>2926</v>
      </c>
      <c r="Q14" s="241"/>
      <c r="R14" s="242">
        <v>2865</v>
      </c>
      <c r="S14" s="128"/>
      <c r="T14" s="128">
        <v>2660</v>
      </c>
      <c r="U14" s="241"/>
      <c r="V14" s="242">
        <v>2272</v>
      </c>
      <c r="W14" s="241"/>
      <c r="X14" s="242">
        <v>2124</v>
      </c>
      <c r="Y14" s="243"/>
      <c r="Z14" s="242">
        <v>2436</v>
      </c>
      <c r="AA14" s="243"/>
      <c r="AB14" s="242">
        <v>1934</v>
      </c>
      <c r="AC14" s="243"/>
      <c r="AD14" s="242">
        <v>1786</v>
      </c>
      <c r="AE14" s="243"/>
      <c r="AF14" s="242">
        <v>3048</v>
      </c>
      <c r="AG14" s="243"/>
      <c r="AH14" s="242">
        <v>3352</v>
      </c>
      <c r="AI14" s="243"/>
      <c r="AJ14" s="130">
        <v>2647</v>
      </c>
      <c r="AK14" s="243"/>
      <c r="AL14" s="242">
        <v>2320</v>
      </c>
      <c r="AM14" s="244"/>
      <c r="AN14" s="242">
        <v>1135</v>
      </c>
      <c r="AO14" s="268"/>
      <c r="AP14" s="34">
        <v>1093</v>
      </c>
      <c r="AQ14" s="244"/>
      <c r="AR14" s="242">
        <v>990</v>
      </c>
      <c r="AS14" s="244"/>
      <c r="AT14" s="242">
        <v>742</v>
      </c>
      <c r="AU14" s="268"/>
      <c r="AV14" s="34">
        <v>965</v>
      </c>
    </row>
    <row r="15" spans="2:48" ht="27.75" customHeight="1">
      <c r="B15" s="235" t="s">
        <v>131</v>
      </c>
      <c r="C15" s="663"/>
      <c r="D15" s="92">
        <v>1970</v>
      </c>
      <c r="E15" s="663"/>
      <c r="F15" s="92">
        <v>1919</v>
      </c>
      <c r="G15" s="663"/>
      <c r="H15" s="92">
        <v>2015</v>
      </c>
      <c r="I15" s="663"/>
      <c r="J15" s="92">
        <v>2062</v>
      </c>
      <c r="K15" s="663"/>
      <c r="L15" s="92">
        <v>1988</v>
      </c>
      <c r="M15" s="241"/>
      <c r="N15" s="242">
        <v>1867</v>
      </c>
      <c r="O15" s="241"/>
      <c r="P15" s="242">
        <v>1658</v>
      </c>
      <c r="Q15" s="241"/>
      <c r="R15" s="242">
        <v>1577</v>
      </c>
      <c r="S15" s="128"/>
      <c r="T15" s="128">
        <v>1343</v>
      </c>
      <c r="U15" s="241"/>
      <c r="V15" s="242">
        <v>1172</v>
      </c>
      <c r="W15" s="241"/>
      <c r="X15" s="242">
        <v>982</v>
      </c>
      <c r="Y15" s="243"/>
      <c r="Z15" s="242">
        <v>655</v>
      </c>
      <c r="AA15" s="243"/>
      <c r="AB15" s="242">
        <v>618</v>
      </c>
      <c r="AC15" s="243"/>
      <c r="AD15" s="242">
        <v>571</v>
      </c>
      <c r="AE15" s="243"/>
      <c r="AF15" s="242">
        <v>605</v>
      </c>
      <c r="AG15" s="243"/>
      <c r="AH15" s="242">
        <v>576</v>
      </c>
      <c r="AI15" s="243"/>
      <c r="AJ15" s="130">
        <v>425</v>
      </c>
      <c r="AK15" s="243"/>
      <c r="AL15" s="242">
        <v>504</v>
      </c>
      <c r="AM15" s="244"/>
      <c r="AN15" s="242">
        <v>180</v>
      </c>
      <c r="AO15" s="268"/>
      <c r="AP15" s="34">
        <v>33</v>
      </c>
      <c r="AQ15" s="244"/>
      <c r="AR15" s="242">
        <v>65</v>
      </c>
      <c r="AS15" s="244"/>
      <c r="AT15" s="242">
        <v>53</v>
      </c>
      <c r="AU15" s="268"/>
      <c r="AV15" s="34">
        <v>126</v>
      </c>
    </row>
    <row r="16" spans="2:48" ht="27.75" customHeight="1" hidden="1">
      <c r="B16" s="269" t="s">
        <v>52</v>
      </c>
      <c r="C16" s="663"/>
      <c r="D16" s="92"/>
      <c r="E16" s="664"/>
      <c r="F16" s="85"/>
      <c r="G16" s="664"/>
      <c r="H16" s="85"/>
      <c r="I16" s="664"/>
      <c r="J16" s="85"/>
      <c r="K16" s="664"/>
      <c r="L16" s="85"/>
      <c r="M16" s="241"/>
      <c r="N16" s="242"/>
      <c r="O16" s="241"/>
      <c r="P16" s="242"/>
      <c r="Q16" s="241"/>
      <c r="R16" s="242"/>
      <c r="S16" s="128"/>
      <c r="T16" s="128"/>
      <c r="U16" s="241"/>
      <c r="V16" s="242"/>
      <c r="W16" s="241"/>
      <c r="X16" s="242"/>
      <c r="Y16" s="243"/>
      <c r="Z16" s="242"/>
      <c r="AA16" s="243"/>
      <c r="AB16" s="242"/>
      <c r="AC16" s="243"/>
      <c r="AD16" s="242"/>
      <c r="AE16" s="243"/>
      <c r="AF16" s="242"/>
      <c r="AG16" s="243"/>
      <c r="AH16" s="242"/>
      <c r="AI16" s="243"/>
      <c r="AJ16" s="130"/>
      <c r="AK16" s="243"/>
      <c r="AL16" s="242"/>
      <c r="AM16" s="244"/>
      <c r="AN16" s="242"/>
      <c r="AO16" s="268"/>
      <c r="AP16" s="34"/>
      <c r="AQ16" s="244"/>
      <c r="AR16" s="242"/>
      <c r="AS16" s="244"/>
      <c r="AT16" s="242"/>
      <c r="AU16" s="268"/>
      <c r="AV16" s="34"/>
    </row>
    <row r="17" spans="2:48" ht="27.75" customHeight="1">
      <c r="B17" s="269" t="s">
        <v>211</v>
      </c>
      <c r="C17" s="663"/>
      <c r="D17" s="92"/>
      <c r="E17" s="664"/>
      <c r="F17" s="85"/>
      <c r="G17" s="664"/>
      <c r="H17" s="85"/>
      <c r="I17" s="664"/>
      <c r="J17" s="85"/>
      <c r="K17" s="664"/>
      <c r="L17" s="85"/>
      <c r="M17" s="241"/>
      <c r="N17" s="242"/>
      <c r="O17" s="241"/>
      <c r="P17" s="242"/>
      <c r="Q17" s="241"/>
      <c r="R17" s="242"/>
      <c r="S17" s="128"/>
      <c r="T17" s="128"/>
      <c r="U17" s="241"/>
      <c r="V17" s="242"/>
      <c r="W17" s="241"/>
      <c r="X17" s="242"/>
      <c r="Y17" s="243"/>
      <c r="Z17" s="242"/>
      <c r="AA17" s="243"/>
      <c r="AB17" s="242"/>
      <c r="AC17" s="243"/>
      <c r="AD17" s="242"/>
      <c r="AE17" s="243"/>
      <c r="AF17" s="242"/>
      <c r="AG17" s="243"/>
      <c r="AH17" s="242">
        <v>571</v>
      </c>
      <c r="AI17" s="243"/>
      <c r="AJ17" s="130">
        <v>410</v>
      </c>
      <c r="AK17" s="243"/>
      <c r="AL17" s="242">
        <v>390</v>
      </c>
      <c r="AM17" s="244"/>
      <c r="AN17" s="242">
        <v>453</v>
      </c>
      <c r="AO17" s="268"/>
      <c r="AP17" s="34">
        <v>470</v>
      </c>
      <c r="AQ17" s="244"/>
      <c r="AR17" s="242">
        <v>505</v>
      </c>
      <c r="AS17" s="244"/>
      <c r="AT17" s="242">
        <v>535</v>
      </c>
      <c r="AU17" s="268"/>
      <c r="AV17" s="34">
        <v>569</v>
      </c>
    </row>
    <row r="18" spans="2:48" ht="27.75" customHeight="1">
      <c r="B18" s="269" t="s">
        <v>127</v>
      </c>
      <c r="C18" s="663"/>
      <c r="D18" s="92"/>
      <c r="E18" s="664"/>
      <c r="F18" s="85"/>
      <c r="G18" s="664"/>
      <c r="H18" s="85"/>
      <c r="I18" s="664"/>
      <c r="J18" s="85"/>
      <c r="K18" s="664"/>
      <c r="L18" s="85"/>
      <c r="M18" s="241"/>
      <c r="N18" s="242"/>
      <c r="O18" s="241"/>
      <c r="P18" s="242"/>
      <c r="Q18" s="241"/>
      <c r="R18" s="242"/>
      <c r="S18" s="128"/>
      <c r="T18" s="128"/>
      <c r="U18" s="241"/>
      <c r="V18" s="242"/>
      <c r="W18" s="241"/>
      <c r="X18" s="242"/>
      <c r="Y18" s="243"/>
      <c r="Z18" s="242"/>
      <c r="AA18" s="243"/>
      <c r="AB18" s="242"/>
      <c r="AC18" s="243"/>
      <c r="AD18" s="242"/>
      <c r="AE18" s="243"/>
      <c r="AF18" s="242">
        <v>76</v>
      </c>
      <c r="AG18" s="243"/>
      <c r="AH18" s="242"/>
      <c r="AI18" s="243"/>
      <c r="AJ18" s="130"/>
      <c r="AK18" s="243"/>
      <c r="AL18" s="242"/>
      <c r="AM18" s="244"/>
      <c r="AN18" s="242"/>
      <c r="AO18" s="268"/>
      <c r="AP18" s="34"/>
      <c r="AQ18" s="244"/>
      <c r="AR18" s="242"/>
      <c r="AS18" s="244"/>
      <c r="AT18" s="242"/>
      <c r="AU18" s="268"/>
      <c r="AV18" s="34"/>
    </row>
    <row r="19" spans="2:48" ht="27.75" customHeight="1">
      <c r="B19" s="269" t="s">
        <v>128</v>
      </c>
      <c r="C19" s="663"/>
      <c r="D19" s="92"/>
      <c r="E19" s="664"/>
      <c r="F19" s="85"/>
      <c r="G19" s="664"/>
      <c r="H19" s="85"/>
      <c r="I19" s="664"/>
      <c r="J19" s="85"/>
      <c r="K19" s="664"/>
      <c r="L19" s="85"/>
      <c r="M19" s="241"/>
      <c r="N19" s="242"/>
      <c r="O19" s="241"/>
      <c r="P19" s="242"/>
      <c r="Q19" s="241"/>
      <c r="R19" s="242"/>
      <c r="S19" s="128"/>
      <c r="T19" s="128"/>
      <c r="U19" s="241"/>
      <c r="V19" s="242"/>
      <c r="W19" s="241"/>
      <c r="X19" s="242"/>
      <c r="Y19" s="243"/>
      <c r="Z19" s="242"/>
      <c r="AA19" s="243"/>
      <c r="AB19" s="242"/>
      <c r="AC19" s="243"/>
      <c r="AD19" s="242">
        <v>314</v>
      </c>
      <c r="AE19" s="243"/>
      <c r="AF19" s="242">
        <v>494</v>
      </c>
      <c r="AG19" s="243"/>
      <c r="AH19" s="242">
        <v>2559</v>
      </c>
      <c r="AI19" s="243"/>
      <c r="AJ19" s="130">
        <v>2696</v>
      </c>
      <c r="AK19" s="243"/>
      <c r="AL19" s="242">
        <v>3283</v>
      </c>
      <c r="AM19" s="244"/>
      <c r="AN19" s="242">
        <v>3208</v>
      </c>
      <c r="AO19" s="268"/>
      <c r="AP19" s="34">
        <v>2563</v>
      </c>
      <c r="AQ19" s="244"/>
      <c r="AR19" s="242">
        <v>3593</v>
      </c>
      <c r="AS19" s="244"/>
      <c r="AT19" s="242">
        <v>4337</v>
      </c>
      <c r="AU19" s="268"/>
      <c r="AV19" s="34">
        <v>2747</v>
      </c>
    </row>
    <row r="20" spans="2:48" ht="27.75" customHeight="1" hidden="1">
      <c r="B20" s="269" t="s">
        <v>53</v>
      </c>
      <c r="C20" s="663"/>
      <c r="D20" s="92"/>
      <c r="E20" s="664"/>
      <c r="F20" s="85"/>
      <c r="G20" s="664"/>
      <c r="H20" s="85"/>
      <c r="I20" s="664"/>
      <c r="J20" s="85"/>
      <c r="K20" s="664"/>
      <c r="L20" s="85"/>
      <c r="M20" s="241"/>
      <c r="N20" s="242"/>
      <c r="O20" s="241"/>
      <c r="P20" s="242"/>
      <c r="Q20" s="241"/>
      <c r="R20" s="242"/>
      <c r="S20" s="128"/>
      <c r="T20" s="128"/>
      <c r="U20" s="241"/>
      <c r="V20" s="242"/>
      <c r="W20" s="241"/>
      <c r="X20" s="242"/>
      <c r="Y20" s="243"/>
      <c r="Z20" s="242"/>
      <c r="AA20" s="243"/>
      <c r="AB20" s="242"/>
      <c r="AC20" s="243"/>
      <c r="AD20" s="242"/>
      <c r="AE20" s="243"/>
      <c r="AF20" s="242"/>
      <c r="AG20" s="243"/>
      <c r="AH20" s="242"/>
      <c r="AI20" s="243"/>
      <c r="AJ20" s="130"/>
      <c r="AK20" s="243"/>
      <c r="AL20" s="242"/>
      <c r="AM20" s="244"/>
      <c r="AN20" s="242"/>
      <c r="AO20" s="268"/>
      <c r="AP20" s="34"/>
      <c r="AQ20" s="244"/>
      <c r="AR20" s="242"/>
      <c r="AS20" s="244"/>
      <c r="AT20" s="242"/>
      <c r="AU20" s="268"/>
      <c r="AV20" s="34"/>
    </row>
    <row r="21" spans="2:48" ht="27.75" customHeight="1">
      <c r="B21" s="269" t="s">
        <v>212</v>
      </c>
      <c r="C21" s="663"/>
      <c r="D21" s="92">
        <v>427</v>
      </c>
      <c r="E21" s="664"/>
      <c r="F21" s="92">
        <v>2417</v>
      </c>
      <c r="G21" s="664"/>
      <c r="H21" s="92">
        <v>2611</v>
      </c>
      <c r="I21" s="664"/>
      <c r="J21" s="92"/>
      <c r="K21" s="664"/>
      <c r="L21" s="92"/>
      <c r="M21" s="241"/>
      <c r="N21" s="242"/>
      <c r="O21" s="241"/>
      <c r="P21" s="242">
        <v>2222</v>
      </c>
      <c r="Q21" s="241"/>
      <c r="R21" s="242">
        <v>2347</v>
      </c>
      <c r="S21" s="128"/>
      <c r="T21" s="128">
        <v>2840</v>
      </c>
      <c r="U21" s="241"/>
      <c r="V21" s="242">
        <v>1042</v>
      </c>
      <c r="W21" s="241"/>
      <c r="X21" s="242">
        <v>654</v>
      </c>
      <c r="Y21" s="243"/>
      <c r="Z21" s="242">
        <v>1512</v>
      </c>
      <c r="AA21" s="243"/>
      <c r="AB21" s="242"/>
      <c r="AC21" s="243"/>
      <c r="AD21" s="242">
        <v>116</v>
      </c>
      <c r="AE21" s="243"/>
      <c r="AF21" s="242">
        <v>2675</v>
      </c>
      <c r="AG21" s="243"/>
      <c r="AH21" s="242">
        <v>216</v>
      </c>
      <c r="AI21" s="243"/>
      <c r="AJ21" s="130">
        <v>880</v>
      </c>
      <c r="AK21" s="243"/>
      <c r="AL21" s="242">
        <v>1316</v>
      </c>
      <c r="AM21" s="244"/>
      <c r="AN21" s="242">
        <v>193</v>
      </c>
      <c r="AO21" s="268"/>
      <c r="AP21" s="34">
        <v>660</v>
      </c>
      <c r="AQ21" s="244"/>
      <c r="AR21" s="242">
        <v>1144</v>
      </c>
      <c r="AS21" s="244"/>
      <c r="AT21" s="242"/>
      <c r="AU21" s="268"/>
      <c r="AV21" s="34"/>
    </row>
    <row r="22" spans="2:48" ht="24">
      <c r="B22" s="235" t="s">
        <v>213</v>
      </c>
      <c r="C22" s="663"/>
      <c r="D22" s="92">
        <v>2638</v>
      </c>
      <c r="E22" s="663"/>
      <c r="F22" s="92">
        <v>6432</v>
      </c>
      <c r="G22" s="663"/>
      <c r="H22" s="92">
        <v>3910</v>
      </c>
      <c r="I22" s="663"/>
      <c r="J22" s="92">
        <v>5065</v>
      </c>
      <c r="K22" s="663"/>
      <c r="L22" s="92">
        <v>3557</v>
      </c>
      <c r="M22" s="271"/>
      <c r="N22" s="242">
        <v>3883</v>
      </c>
      <c r="O22" s="271"/>
      <c r="P22" s="272">
        <v>4442</v>
      </c>
      <c r="Q22" s="271"/>
      <c r="R22" s="272">
        <v>3314</v>
      </c>
      <c r="S22" s="270"/>
      <c r="T22" s="270">
        <v>3305</v>
      </c>
      <c r="U22" s="271"/>
      <c r="V22" s="272">
        <v>2839</v>
      </c>
      <c r="W22" s="271"/>
      <c r="X22" s="272">
        <v>2129</v>
      </c>
      <c r="Y22" s="273"/>
      <c r="Z22" s="272">
        <v>2529</v>
      </c>
      <c r="AA22" s="273"/>
      <c r="AB22" s="272">
        <v>2130</v>
      </c>
      <c r="AC22" s="273"/>
      <c r="AD22" s="272">
        <v>2275</v>
      </c>
      <c r="AE22" s="273"/>
      <c r="AF22" s="272">
        <v>1451</v>
      </c>
      <c r="AG22" s="273"/>
      <c r="AH22" s="272">
        <v>3218</v>
      </c>
      <c r="AI22" s="273"/>
      <c r="AJ22" s="272">
        <v>3447</v>
      </c>
      <c r="AK22" s="273"/>
      <c r="AL22" s="272">
        <v>3441</v>
      </c>
      <c r="AM22" s="274"/>
      <c r="AN22" s="272">
        <v>2862</v>
      </c>
      <c r="AO22" s="275"/>
      <c r="AP22" s="276">
        <v>2710</v>
      </c>
      <c r="AQ22" s="274"/>
      <c r="AR22" s="272">
        <v>2680</v>
      </c>
      <c r="AS22" s="274"/>
      <c r="AT22" s="272">
        <v>4715</v>
      </c>
      <c r="AU22" s="275"/>
      <c r="AV22" s="276">
        <v>2007</v>
      </c>
    </row>
    <row r="23" spans="2:48" ht="27.75" customHeight="1" hidden="1">
      <c r="B23" s="269"/>
      <c r="C23" s="663"/>
      <c r="D23" s="92"/>
      <c r="E23" s="664"/>
      <c r="F23" s="85"/>
      <c r="G23" s="664"/>
      <c r="H23" s="85"/>
      <c r="I23" s="664"/>
      <c r="J23" s="85"/>
      <c r="K23" s="664"/>
      <c r="L23" s="85"/>
      <c r="M23" s="241"/>
      <c r="N23" s="242"/>
      <c r="O23" s="241"/>
      <c r="P23" s="242"/>
      <c r="Q23" s="241"/>
      <c r="R23" s="242"/>
      <c r="S23" s="128"/>
      <c r="T23" s="128"/>
      <c r="U23" s="241"/>
      <c r="V23" s="242"/>
      <c r="W23" s="241"/>
      <c r="X23" s="242"/>
      <c r="Y23" s="243"/>
      <c r="Z23" s="242"/>
      <c r="AA23" s="243"/>
      <c r="AB23" s="242"/>
      <c r="AC23" s="243"/>
      <c r="AD23" s="242"/>
      <c r="AE23" s="243"/>
      <c r="AF23" s="242"/>
      <c r="AG23" s="243"/>
      <c r="AH23" s="242"/>
      <c r="AI23" s="243"/>
      <c r="AJ23" s="128"/>
      <c r="AK23" s="243"/>
      <c r="AL23" s="242"/>
      <c r="AM23" s="244"/>
      <c r="AN23" s="242"/>
      <c r="AO23" s="268"/>
      <c r="AP23" s="34"/>
      <c r="AQ23" s="244"/>
      <c r="AR23" s="242"/>
      <c r="AS23" s="244"/>
      <c r="AT23" s="242"/>
      <c r="AU23" s="268"/>
      <c r="AV23" s="34"/>
    </row>
    <row r="24" spans="2:48" ht="27.75" customHeight="1">
      <c r="B24" s="235" t="s">
        <v>129</v>
      </c>
      <c r="C24" s="663"/>
      <c r="D24" s="92">
        <v>3176</v>
      </c>
      <c r="E24" s="663"/>
      <c r="F24" s="92">
        <v>2693</v>
      </c>
      <c r="G24" s="663"/>
      <c r="H24" s="92">
        <v>3132</v>
      </c>
      <c r="I24" s="663"/>
      <c r="J24" s="92">
        <v>2176</v>
      </c>
      <c r="K24" s="663"/>
      <c r="L24" s="92">
        <v>2759</v>
      </c>
      <c r="M24" s="241"/>
      <c r="N24" s="280">
        <v>2112</v>
      </c>
      <c r="O24" s="241"/>
      <c r="P24" s="242">
        <v>2051</v>
      </c>
      <c r="Q24" s="241"/>
      <c r="R24" s="242">
        <v>2232</v>
      </c>
      <c r="S24" s="128"/>
      <c r="T24" s="128">
        <v>2250</v>
      </c>
      <c r="U24" s="241"/>
      <c r="V24" s="242">
        <v>2297</v>
      </c>
      <c r="W24" s="241"/>
      <c r="X24" s="242">
        <v>1949</v>
      </c>
      <c r="Y24" s="243"/>
      <c r="Z24" s="242">
        <v>1731</v>
      </c>
      <c r="AA24" s="243"/>
      <c r="AB24" s="242">
        <v>2456</v>
      </c>
      <c r="AC24" s="243"/>
      <c r="AD24" s="242">
        <v>2394</v>
      </c>
      <c r="AE24" s="243"/>
      <c r="AF24" s="242">
        <v>1932</v>
      </c>
      <c r="AG24" s="243"/>
      <c r="AH24" s="242">
        <v>1271</v>
      </c>
      <c r="AI24" s="243"/>
      <c r="AJ24" s="128">
        <v>1135</v>
      </c>
      <c r="AK24" s="243"/>
      <c r="AL24" s="242">
        <v>991</v>
      </c>
      <c r="AM24" s="244"/>
      <c r="AN24" s="242">
        <v>1414</v>
      </c>
      <c r="AO24" s="268"/>
      <c r="AP24" s="34">
        <v>1018</v>
      </c>
      <c r="AQ24" s="244"/>
      <c r="AR24" s="242">
        <v>964</v>
      </c>
      <c r="AS24" s="244"/>
      <c r="AT24" s="242">
        <v>1438</v>
      </c>
      <c r="AU24" s="268"/>
      <c r="AV24" s="34">
        <v>1169</v>
      </c>
    </row>
    <row r="25" spans="2:48" ht="27.75" customHeight="1">
      <c r="B25" s="236" t="s">
        <v>50</v>
      </c>
      <c r="C25" s="665"/>
      <c r="D25" s="685">
        <v>14250</v>
      </c>
      <c r="E25" s="665"/>
      <c r="F25" s="685">
        <v>16768</v>
      </c>
      <c r="G25" s="665"/>
      <c r="H25" s="685">
        <v>15388</v>
      </c>
      <c r="I25" s="665"/>
      <c r="J25" s="685">
        <v>14775</v>
      </c>
      <c r="K25" s="665"/>
      <c r="L25" s="685">
        <v>12880</v>
      </c>
      <c r="M25" s="261"/>
      <c r="N25" s="125">
        <v>11808</v>
      </c>
      <c r="O25" s="261"/>
      <c r="P25" s="125">
        <v>13301</v>
      </c>
      <c r="Q25" s="261"/>
      <c r="R25" s="125">
        <v>12337</v>
      </c>
      <c r="S25" s="260"/>
      <c r="T25" s="260">
        <v>12401</v>
      </c>
      <c r="U25" s="261"/>
      <c r="V25" s="125">
        <v>9623</v>
      </c>
      <c r="W25" s="261"/>
      <c r="X25" s="125">
        <v>7841</v>
      </c>
      <c r="Y25" s="122"/>
      <c r="Z25" s="125">
        <v>8865</v>
      </c>
      <c r="AA25" s="122"/>
      <c r="AB25" s="125">
        <v>7140</v>
      </c>
      <c r="AC25" s="122"/>
      <c r="AD25" s="125">
        <v>7458</v>
      </c>
      <c r="AE25" s="122"/>
      <c r="AF25" s="125">
        <v>10284</v>
      </c>
      <c r="AG25" s="122"/>
      <c r="AH25" s="125">
        <v>11766</v>
      </c>
      <c r="AI25" s="122"/>
      <c r="AJ25" s="260">
        <v>11643</v>
      </c>
      <c r="AK25" s="122"/>
      <c r="AL25" s="125">
        <v>12247</v>
      </c>
      <c r="AM25" s="124"/>
      <c r="AN25" s="125">
        <v>9448</v>
      </c>
      <c r="AO25" s="26"/>
      <c r="AP25" s="24">
        <v>8550</v>
      </c>
      <c r="AQ25" s="124"/>
      <c r="AR25" s="125">
        <v>9944</v>
      </c>
      <c r="AS25" s="124"/>
      <c r="AT25" s="125">
        <v>11824</v>
      </c>
      <c r="AU25" s="26"/>
      <c r="AV25" s="24">
        <v>7586</v>
      </c>
    </row>
    <row r="26" spans="2:48" ht="27.75" customHeight="1">
      <c r="B26" s="234" t="s">
        <v>132</v>
      </c>
      <c r="C26" s="662"/>
      <c r="D26" s="680"/>
      <c r="E26" s="662"/>
      <c r="F26" s="680"/>
      <c r="G26" s="662"/>
      <c r="H26" s="680"/>
      <c r="I26" s="662"/>
      <c r="J26" s="680"/>
      <c r="K26" s="662"/>
      <c r="L26" s="680"/>
      <c r="M26" s="241"/>
      <c r="N26" s="242"/>
      <c r="O26" s="241"/>
      <c r="P26" s="242"/>
      <c r="Q26" s="241"/>
      <c r="R26" s="242"/>
      <c r="S26" s="128"/>
      <c r="T26" s="128"/>
      <c r="U26" s="241"/>
      <c r="V26" s="242"/>
      <c r="W26" s="241"/>
      <c r="X26" s="242"/>
      <c r="Y26" s="277"/>
      <c r="Z26" s="242"/>
      <c r="AA26" s="277"/>
      <c r="AB26" s="242"/>
      <c r="AC26" s="277"/>
      <c r="AD26" s="242"/>
      <c r="AE26" s="277"/>
      <c r="AF26" s="242"/>
      <c r="AG26" s="277"/>
      <c r="AH26" s="242"/>
      <c r="AI26" s="277"/>
      <c r="AJ26" s="84"/>
      <c r="AK26" s="277"/>
      <c r="AL26" s="242"/>
      <c r="AM26" s="259"/>
      <c r="AN26" s="242"/>
      <c r="AO26" s="268"/>
      <c r="AP26" s="34"/>
      <c r="AQ26" s="259"/>
      <c r="AR26" s="242"/>
      <c r="AS26" s="259"/>
      <c r="AT26" s="242"/>
      <c r="AU26" s="268"/>
      <c r="AV26" s="34"/>
    </row>
    <row r="27" spans="2:48" ht="27.75" customHeight="1">
      <c r="B27" s="269" t="s">
        <v>214</v>
      </c>
      <c r="C27" s="663"/>
      <c r="D27" s="92">
        <v>666</v>
      </c>
      <c r="E27" s="664"/>
      <c r="F27" s="85">
        <v>680</v>
      </c>
      <c r="G27" s="664"/>
      <c r="H27" s="85">
        <v>758</v>
      </c>
      <c r="I27" s="664"/>
      <c r="J27" s="85">
        <v>875</v>
      </c>
      <c r="K27" s="664"/>
      <c r="L27" s="85">
        <v>728</v>
      </c>
      <c r="M27" s="241"/>
      <c r="N27" s="242">
        <v>652</v>
      </c>
      <c r="O27" s="241"/>
      <c r="P27" s="242">
        <v>708</v>
      </c>
      <c r="Q27" s="241"/>
      <c r="R27" s="242">
        <v>914</v>
      </c>
      <c r="S27" s="128"/>
      <c r="T27" s="128">
        <v>808</v>
      </c>
      <c r="U27" s="241"/>
      <c r="V27" s="242">
        <v>756</v>
      </c>
      <c r="W27" s="241"/>
      <c r="X27" s="242">
        <v>720</v>
      </c>
      <c r="Y27" s="243"/>
      <c r="Z27" s="242">
        <v>695</v>
      </c>
      <c r="AA27" s="243"/>
      <c r="AB27" s="242">
        <v>811</v>
      </c>
      <c r="AC27" s="243"/>
      <c r="AD27" s="242">
        <v>807</v>
      </c>
      <c r="AE27" s="243"/>
      <c r="AF27" s="242">
        <v>920</v>
      </c>
      <c r="AG27" s="243"/>
      <c r="AH27" s="242">
        <v>305</v>
      </c>
      <c r="AI27" s="243"/>
      <c r="AJ27" s="130">
        <v>122</v>
      </c>
      <c r="AK27" s="243"/>
      <c r="AL27" s="242">
        <v>163</v>
      </c>
      <c r="AM27" s="244"/>
      <c r="AN27" s="242">
        <v>229</v>
      </c>
      <c r="AO27" s="268"/>
      <c r="AP27" s="34">
        <v>327</v>
      </c>
      <c r="AQ27" s="244"/>
      <c r="AR27" s="242">
        <v>468</v>
      </c>
      <c r="AS27" s="244"/>
      <c r="AT27" s="242">
        <v>501</v>
      </c>
      <c r="AU27" s="268"/>
      <c r="AV27" s="34">
        <v>559</v>
      </c>
    </row>
    <row r="28" spans="2:48" ht="27.75" customHeight="1" hidden="1">
      <c r="B28" s="269" t="s">
        <v>54</v>
      </c>
      <c r="C28" s="663"/>
      <c r="D28" s="92"/>
      <c r="E28" s="664"/>
      <c r="F28" s="85">
        <v>97</v>
      </c>
      <c r="G28" s="664"/>
      <c r="H28" s="85"/>
      <c r="I28" s="664"/>
      <c r="J28" s="85"/>
      <c r="K28" s="664"/>
      <c r="L28" s="85"/>
      <c r="M28" s="241"/>
      <c r="N28" s="242"/>
      <c r="O28" s="241"/>
      <c r="P28" s="242"/>
      <c r="Q28" s="241"/>
      <c r="R28" s="242"/>
      <c r="S28" s="128"/>
      <c r="T28" s="128"/>
      <c r="U28" s="241"/>
      <c r="V28" s="242"/>
      <c r="W28" s="241"/>
      <c r="X28" s="242"/>
      <c r="Y28" s="243"/>
      <c r="Z28" s="242"/>
      <c r="AA28" s="243"/>
      <c r="AB28" s="242"/>
      <c r="AC28" s="243"/>
      <c r="AD28" s="242"/>
      <c r="AE28" s="243"/>
      <c r="AF28" s="242"/>
      <c r="AG28" s="243"/>
      <c r="AH28" s="242"/>
      <c r="AI28" s="243"/>
      <c r="AJ28" s="130"/>
      <c r="AK28" s="243"/>
      <c r="AL28" s="242"/>
      <c r="AM28" s="244"/>
      <c r="AN28" s="242"/>
      <c r="AO28" s="268"/>
      <c r="AP28" s="34"/>
      <c r="AQ28" s="244"/>
      <c r="AR28" s="242"/>
      <c r="AS28" s="244"/>
      <c r="AT28" s="242"/>
      <c r="AU28" s="268"/>
      <c r="AV28" s="34"/>
    </row>
    <row r="29" spans="2:48" ht="27.75" customHeight="1">
      <c r="B29" s="269" t="s">
        <v>75</v>
      </c>
      <c r="C29" s="663"/>
      <c r="D29" s="92">
        <v>418</v>
      </c>
      <c r="E29" s="664"/>
      <c r="F29" s="85">
        <v>97</v>
      </c>
      <c r="G29" s="664"/>
      <c r="H29" s="85">
        <v>163</v>
      </c>
      <c r="I29" s="664"/>
      <c r="J29" s="85">
        <v>90</v>
      </c>
      <c r="K29" s="664"/>
      <c r="L29" s="85">
        <v>444</v>
      </c>
      <c r="M29" s="241"/>
      <c r="N29" s="696">
        <v>334</v>
      </c>
      <c r="O29" s="241"/>
      <c r="P29" s="242"/>
      <c r="Q29" s="241"/>
      <c r="R29" s="242"/>
      <c r="S29" s="128"/>
      <c r="T29" s="128">
        <v>35</v>
      </c>
      <c r="U29" s="241"/>
      <c r="V29" s="242">
        <v>653</v>
      </c>
      <c r="W29" s="241"/>
      <c r="X29" s="242">
        <v>183</v>
      </c>
      <c r="Y29" s="243"/>
      <c r="Z29" s="242">
        <v>195</v>
      </c>
      <c r="AA29" s="243"/>
      <c r="AB29" s="242">
        <v>46</v>
      </c>
      <c r="AC29" s="243"/>
      <c r="AD29" s="242">
        <v>53</v>
      </c>
      <c r="AE29" s="243"/>
      <c r="AF29" s="242">
        <v>312</v>
      </c>
      <c r="AG29" s="243"/>
      <c r="AH29" s="242"/>
      <c r="AI29" s="243"/>
      <c r="AJ29" s="130"/>
      <c r="AK29" s="243"/>
      <c r="AL29" s="242"/>
      <c r="AM29" s="244"/>
      <c r="AN29" s="242"/>
      <c r="AO29" s="268"/>
      <c r="AP29" s="34"/>
      <c r="AQ29" s="244"/>
      <c r="AR29" s="242"/>
      <c r="AS29" s="244"/>
      <c r="AT29" s="242"/>
      <c r="AU29" s="268"/>
      <c r="AV29" s="34"/>
    </row>
    <row r="30" spans="2:48" ht="27.75" customHeight="1">
      <c r="B30" s="269" t="s">
        <v>287</v>
      </c>
      <c r="C30" s="663"/>
      <c r="D30" s="92"/>
      <c r="E30" s="664"/>
      <c r="F30" s="85"/>
      <c r="G30" s="664"/>
      <c r="H30" s="85"/>
      <c r="I30" s="664"/>
      <c r="J30" s="85"/>
      <c r="K30" s="664"/>
      <c r="L30" s="85"/>
      <c r="M30" s="241"/>
      <c r="N30" s="242"/>
      <c r="O30" s="241"/>
      <c r="P30" s="242"/>
      <c r="Q30" s="241"/>
      <c r="R30" s="242"/>
      <c r="S30" s="128"/>
      <c r="T30" s="128"/>
      <c r="U30" s="241"/>
      <c r="V30" s="242"/>
      <c r="W30" s="241"/>
      <c r="X30" s="242"/>
      <c r="Y30" s="243"/>
      <c r="Z30" s="242"/>
      <c r="AA30" s="243"/>
      <c r="AB30" s="242"/>
      <c r="AC30" s="243"/>
      <c r="AD30" s="242"/>
      <c r="AE30" s="243"/>
      <c r="AF30" s="242"/>
      <c r="AG30" s="243"/>
      <c r="AH30" s="242">
        <v>40</v>
      </c>
      <c r="AI30" s="243"/>
      <c r="AJ30" s="130">
        <v>81</v>
      </c>
      <c r="AK30" s="243"/>
      <c r="AL30" s="242">
        <v>87</v>
      </c>
      <c r="AM30" s="244"/>
      <c r="AN30" s="242">
        <v>113</v>
      </c>
      <c r="AO30" s="268"/>
      <c r="AP30" s="34">
        <v>123</v>
      </c>
      <c r="AQ30" s="244"/>
      <c r="AR30" s="242">
        <v>136</v>
      </c>
      <c r="AS30" s="244"/>
      <c r="AT30" s="242">
        <v>149</v>
      </c>
      <c r="AU30" s="268"/>
      <c r="AV30" s="34">
        <v>168</v>
      </c>
    </row>
    <row r="31" spans="2:48" ht="27.75" customHeight="1">
      <c r="B31" s="269" t="s">
        <v>215</v>
      </c>
      <c r="C31" s="663"/>
      <c r="D31" s="92"/>
      <c r="E31" s="664"/>
      <c r="F31" s="85"/>
      <c r="G31" s="664"/>
      <c r="H31" s="85"/>
      <c r="I31" s="664"/>
      <c r="J31" s="85"/>
      <c r="K31" s="664"/>
      <c r="L31" s="85"/>
      <c r="M31" s="241"/>
      <c r="N31" s="242"/>
      <c r="O31" s="241"/>
      <c r="P31" s="242"/>
      <c r="Q31" s="241"/>
      <c r="R31" s="242"/>
      <c r="S31" s="128"/>
      <c r="T31" s="128"/>
      <c r="U31" s="241"/>
      <c r="V31" s="242"/>
      <c r="W31" s="241"/>
      <c r="X31" s="242"/>
      <c r="Y31" s="243"/>
      <c r="Z31" s="242"/>
      <c r="AA31" s="243"/>
      <c r="AB31" s="242"/>
      <c r="AC31" s="243"/>
      <c r="AD31" s="242"/>
      <c r="AE31" s="243"/>
      <c r="AF31" s="242"/>
      <c r="AG31" s="243"/>
      <c r="AH31" s="242"/>
      <c r="AI31" s="243"/>
      <c r="AJ31" s="130"/>
      <c r="AK31" s="243"/>
      <c r="AL31" s="242"/>
      <c r="AM31" s="244"/>
      <c r="AN31" s="242"/>
      <c r="AO31" s="268"/>
      <c r="AP31" s="34"/>
      <c r="AQ31" s="244"/>
      <c r="AR31" s="242"/>
      <c r="AS31" s="244"/>
      <c r="AT31" s="242">
        <v>449</v>
      </c>
      <c r="AU31" s="268"/>
      <c r="AV31" s="34">
        <v>306</v>
      </c>
    </row>
    <row r="32" spans="2:48" ht="27.75" customHeight="1" hidden="1">
      <c r="B32" s="269" t="s">
        <v>55</v>
      </c>
      <c r="C32" s="663"/>
      <c r="D32" s="92"/>
      <c r="E32" s="664"/>
      <c r="F32" s="85"/>
      <c r="G32" s="664"/>
      <c r="H32" s="85"/>
      <c r="I32" s="664"/>
      <c r="J32" s="85"/>
      <c r="K32" s="664"/>
      <c r="L32" s="85"/>
      <c r="M32" s="241"/>
      <c r="N32" s="242"/>
      <c r="O32" s="241"/>
      <c r="P32" s="242"/>
      <c r="Q32" s="241"/>
      <c r="R32" s="242"/>
      <c r="S32" s="128"/>
      <c r="T32" s="128"/>
      <c r="U32" s="241"/>
      <c r="V32" s="242"/>
      <c r="W32" s="241"/>
      <c r="X32" s="242"/>
      <c r="Y32" s="243"/>
      <c r="Z32" s="242"/>
      <c r="AA32" s="243"/>
      <c r="AB32" s="242"/>
      <c r="AC32" s="243"/>
      <c r="AD32" s="242"/>
      <c r="AE32" s="243"/>
      <c r="AF32" s="242"/>
      <c r="AG32" s="243"/>
      <c r="AH32" s="242"/>
      <c r="AI32" s="243"/>
      <c r="AJ32" s="130"/>
      <c r="AK32" s="243"/>
      <c r="AL32" s="242"/>
      <c r="AM32" s="244"/>
      <c r="AN32" s="242"/>
      <c r="AO32" s="268"/>
      <c r="AP32" s="34"/>
      <c r="AQ32" s="244"/>
      <c r="AR32" s="242"/>
      <c r="AS32" s="244"/>
      <c r="AT32" s="242"/>
      <c r="AU32" s="268"/>
      <c r="AV32" s="34"/>
    </row>
    <row r="33" spans="2:48" ht="27.75" customHeight="1" hidden="1">
      <c r="B33" s="269" t="s">
        <v>56</v>
      </c>
      <c r="C33" s="663"/>
      <c r="D33" s="92"/>
      <c r="E33" s="664"/>
      <c r="F33" s="85"/>
      <c r="G33" s="664"/>
      <c r="H33" s="85"/>
      <c r="I33" s="664"/>
      <c r="J33" s="85"/>
      <c r="K33" s="664"/>
      <c r="L33" s="85"/>
      <c r="M33" s="241"/>
      <c r="N33" s="242"/>
      <c r="O33" s="241"/>
      <c r="P33" s="242"/>
      <c r="Q33" s="241"/>
      <c r="R33" s="242"/>
      <c r="S33" s="128"/>
      <c r="T33" s="128"/>
      <c r="U33" s="241"/>
      <c r="V33" s="242"/>
      <c r="W33" s="241"/>
      <c r="X33" s="242"/>
      <c r="Y33" s="243"/>
      <c r="Z33" s="242"/>
      <c r="AA33" s="243"/>
      <c r="AB33" s="242"/>
      <c r="AC33" s="243"/>
      <c r="AD33" s="242"/>
      <c r="AE33" s="243"/>
      <c r="AF33" s="242"/>
      <c r="AG33" s="243"/>
      <c r="AH33" s="242"/>
      <c r="AI33" s="243"/>
      <c r="AJ33" s="130"/>
      <c r="AK33" s="243"/>
      <c r="AL33" s="242"/>
      <c r="AM33" s="244"/>
      <c r="AN33" s="242"/>
      <c r="AO33" s="268"/>
      <c r="AP33" s="34"/>
      <c r="AQ33" s="244"/>
      <c r="AR33" s="242"/>
      <c r="AS33" s="244"/>
      <c r="AT33" s="242"/>
      <c r="AU33" s="268"/>
      <c r="AV33" s="34"/>
    </row>
    <row r="34" spans="2:48" ht="27.75" customHeight="1">
      <c r="B34" s="235" t="s">
        <v>216</v>
      </c>
      <c r="C34" s="663"/>
      <c r="D34" s="92"/>
      <c r="E34" s="664"/>
      <c r="F34" s="85"/>
      <c r="G34" s="664"/>
      <c r="H34" s="85"/>
      <c r="I34" s="664"/>
      <c r="J34" s="85"/>
      <c r="K34" s="664"/>
      <c r="L34" s="85"/>
      <c r="M34" s="241"/>
      <c r="N34" s="242"/>
      <c r="O34" s="241"/>
      <c r="P34" s="242"/>
      <c r="Q34" s="241"/>
      <c r="R34" s="242"/>
      <c r="S34" s="128"/>
      <c r="T34" s="128"/>
      <c r="U34" s="241"/>
      <c r="V34" s="242"/>
      <c r="W34" s="241"/>
      <c r="X34" s="242"/>
      <c r="Y34" s="243"/>
      <c r="Z34" s="242"/>
      <c r="AA34" s="243"/>
      <c r="AB34" s="242"/>
      <c r="AC34" s="243"/>
      <c r="AD34" s="242"/>
      <c r="AE34" s="243"/>
      <c r="AF34" s="242"/>
      <c r="AG34" s="243"/>
      <c r="AH34" s="242">
        <v>498</v>
      </c>
      <c r="AI34" s="243"/>
      <c r="AJ34" s="130">
        <v>560</v>
      </c>
      <c r="AK34" s="243"/>
      <c r="AL34" s="242">
        <v>1132</v>
      </c>
      <c r="AM34" s="244"/>
      <c r="AN34" s="242">
        <v>530</v>
      </c>
      <c r="AO34" s="268"/>
      <c r="AP34" s="34">
        <v>340</v>
      </c>
      <c r="AQ34" s="244"/>
      <c r="AR34" s="242">
        <v>326</v>
      </c>
      <c r="AS34" s="244"/>
      <c r="AT34" s="242">
        <v>270</v>
      </c>
      <c r="AU34" s="268"/>
      <c r="AV34" s="34">
        <v>214</v>
      </c>
    </row>
    <row r="35" spans="2:48" ht="27.75" customHeight="1">
      <c r="B35" s="269" t="s">
        <v>217</v>
      </c>
      <c r="C35" s="663"/>
      <c r="D35" s="92"/>
      <c r="E35" s="664"/>
      <c r="F35" s="85"/>
      <c r="G35" s="664"/>
      <c r="H35" s="85"/>
      <c r="I35" s="664"/>
      <c r="J35" s="85">
        <v>282</v>
      </c>
      <c r="K35" s="664"/>
      <c r="L35" s="85"/>
      <c r="M35" s="241"/>
      <c r="N35" s="242"/>
      <c r="O35" s="241"/>
      <c r="P35" s="242"/>
      <c r="Q35" s="241"/>
      <c r="R35" s="242"/>
      <c r="S35" s="128"/>
      <c r="T35" s="128"/>
      <c r="U35" s="241"/>
      <c r="V35" s="242"/>
      <c r="W35" s="241"/>
      <c r="X35" s="242"/>
      <c r="Y35" s="243"/>
      <c r="Z35" s="242"/>
      <c r="AA35" s="243"/>
      <c r="AB35" s="242">
        <v>333</v>
      </c>
      <c r="AC35" s="243"/>
      <c r="AD35" s="242"/>
      <c r="AE35" s="243"/>
      <c r="AF35" s="242"/>
      <c r="AG35" s="243"/>
      <c r="AH35" s="242"/>
      <c r="AI35" s="243"/>
      <c r="AJ35" s="130"/>
      <c r="AK35" s="243"/>
      <c r="AL35" s="242"/>
      <c r="AM35" s="244"/>
      <c r="AN35" s="242"/>
      <c r="AO35" s="268"/>
      <c r="AP35" s="34"/>
      <c r="AQ35" s="244"/>
      <c r="AR35" s="242"/>
      <c r="AS35" s="244"/>
      <c r="AT35" s="242"/>
      <c r="AU35" s="268"/>
      <c r="AV35" s="34">
        <v>242</v>
      </c>
    </row>
    <row r="36" spans="2:48" ht="27.75" customHeight="1">
      <c r="B36" s="269" t="s">
        <v>133</v>
      </c>
      <c r="C36" s="663"/>
      <c r="D36" s="92"/>
      <c r="E36" s="664"/>
      <c r="F36" s="85"/>
      <c r="G36" s="664"/>
      <c r="H36" s="85"/>
      <c r="I36" s="664"/>
      <c r="J36" s="85"/>
      <c r="K36" s="664"/>
      <c r="L36" s="85"/>
      <c r="M36" s="241"/>
      <c r="N36" s="242"/>
      <c r="O36" s="241"/>
      <c r="P36" s="242"/>
      <c r="Q36" s="241"/>
      <c r="R36" s="242"/>
      <c r="S36" s="128"/>
      <c r="T36" s="128"/>
      <c r="U36" s="241"/>
      <c r="V36" s="242"/>
      <c r="W36" s="241"/>
      <c r="X36" s="242"/>
      <c r="Y36" s="243"/>
      <c r="Z36" s="242"/>
      <c r="AA36" s="243"/>
      <c r="AB36" s="242"/>
      <c r="AC36" s="243"/>
      <c r="AD36" s="242"/>
      <c r="AE36" s="243"/>
      <c r="AF36" s="242"/>
      <c r="AG36" s="243"/>
      <c r="AH36" s="242">
        <v>921</v>
      </c>
      <c r="AI36" s="243"/>
      <c r="AJ36" s="242">
        <v>815</v>
      </c>
      <c r="AK36" s="243"/>
      <c r="AL36" s="242">
        <v>527</v>
      </c>
      <c r="AM36" s="244"/>
      <c r="AN36" s="242">
        <v>627</v>
      </c>
      <c r="AO36" s="268"/>
      <c r="AP36" s="34">
        <v>383</v>
      </c>
      <c r="AQ36" s="244"/>
      <c r="AR36" s="242">
        <v>570</v>
      </c>
      <c r="AS36" s="244"/>
      <c r="AT36" s="242"/>
      <c r="AU36" s="268"/>
      <c r="AV36" s="34"/>
    </row>
    <row r="37" spans="2:48" ht="27.75" customHeight="1" hidden="1">
      <c r="B37" s="269"/>
      <c r="C37" s="663"/>
      <c r="D37" s="92"/>
      <c r="E37" s="664"/>
      <c r="F37" s="85"/>
      <c r="G37" s="664"/>
      <c r="H37" s="85"/>
      <c r="I37" s="664"/>
      <c r="J37" s="85"/>
      <c r="K37" s="664"/>
      <c r="L37" s="85"/>
      <c r="M37" s="241"/>
      <c r="N37" s="242"/>
      <c r="O37" s="241"/>
      <c r="P37" s="242"/>
      <c r="Q37" s="241"/>
      <c r="R37" s="242"/>
      <c r="S37" s="128"/>
      <c r="T37" s="128"/>
      <c r="U37" s="241"/>
      <c r="V37" s="242"/>
      <c r="W37" s="241"/>
      <c r="X37" s="242"/>
      <c r="Y37" s="243"/>
      <c r="Z37" s="242"/>
      <c r="AA37" s="243"/>
      <c r="AB37" s="242"/>
      <c r="AC37" s="243"/>
      <c r="AD37" s="242"/>
      <c r="AE37" s="243"/>
      <c r="AF37" s="242"/>
      <c r="AG37" s="243"/>
      <c r="AH37" s="242"/>
      <c r="AI37" s="243"/>
      <c r="AJ37" s="128"/>
      <c r="AK37" s="243"/>
      <c r="AL37" s="242"/>
      <c r="AM37" s="244"/>
      <c r="AN37" s="242"/>
      <c r="AO37" s="268"/>
      <c r="AP37" s="34"/>
      <c r="AQ37" s="244"/>
      <c r="AR37" s="242"/>
      <c r="AS37" s="244"/>
      <c r="AT37" s="242"/>
      <c r="AU37" s="268"/>
      <c r="AV37" s="34"/>
    </row>
    <row r="38" spans="2:48" ht="27.75" customHeight="1">
      <c r="B38" s="269" t="s">
        <v>76</v>
      </c>
      <c r="C38" s="663"/>
      <c r="D38" s="92"/>
      <c r="E38" s="664"/>
      <c r="F38" s="85"/>
      <c r="G38" s="664"/>
      <c r="H38" s="85">
        <v>79</v>
      </c>
      <c r="I38" s="664"/>
      <c r="J38" s="85">
        <v>240</v>
      </c>
      <c r="K38" s="664"/>
      <c r="L38" s="85">
        <v>136</v>
      </c>
      <c r="M38" s="241"/>
      <c r="N38" s="280">
        <v>945</v>
      </c>
      <c r="O38" s="241"/>
      <c r="P38" s="242">
        <v>280</v>
      </c>
      <c r="Q38" s="241"/>
      <c r="R38" s="242">
        <v>461</v>
      </c>
      <c r="S38" s="128"/>
      <c r="T38" s="128">
        <v>311</v>
      </c>
      <c r="U38" s="241"/>
      <c r="V38" s="242">
        <v>33</v>
      </c>
      <c r="W38" s="241"/>
      <c r="X38" s="242"/>
      <c r="Y38" s="243"/>
      <c r="Z38" s="242"/>
      <c r="AA38" s="243"/>
      <c r="AB38" s="242"/>
      <c r="AC38" s="243"/>
      <c r="AD38" s="242">
        <v>404</v>
      </c>
      <c r="AE38" s="243"/>
      <c r="AF38" s="242">
        <v>173</v>
      </c>
      <c r="AG38" s="243"/>
      <c r="AH38" s="242"/>
      <c r="AI38" s="243"/>
      <c r="AJ38" s="128"/>
      <c r="AK38" s="243"/>
      <c r="AL38" s="242"/>
      <c r="AM38" s="244"/>
      <c r="AN38" s="242"/>
      <c r="AO38" s="268"/>
      <c r="AP38" s="34"/>
      <c r="AQ38" s="244"/>
      <c r="AR38" s="242"/>
      <c r="AS38" s="244"/>
      <c r="AT38" s="242"/>
      <c r="AU38" s="268"/>
      <c r="AV38" s="34"/>
    </row>
    <row r="39" spans="2:48" ht="27.75" customHeight="1">
      <c r="B39" s="269" t="s">
        <v>77</v>
      </c>
      <c r="C39" s="663"/>
      <c r="D39" s="92">
        <v>1262</v>
      </c>
      <c r="E39" s="664"/>
      <c r="F39" s="85">
        <v>642</v>
      </c>
      <c r="G39" s="664"/>
      <c r="H39" s="85">
        <v>479</v>
      </c>
      <c r="I39" s="664"/>
      <c r="J39" s="85">
        <v>484</v>
      </c>
      <c r="K39" s="664"/>
      <c r="L39" s="85">
        <v>295</v>
      </c>
      <c r="M39" s="279"/>
      <c r="N39" s="697">
        <v>285</v>
      </c>
      <c r="O39" s="279"/>
      <c r="P39" s="280">
        <v>224</v>
      </c>
      <c r="Q39" s="279"/>
      <c r="R39" s="280">
        <v>388</v>
      </c>
      <c r="S39" s="278"/>
      <c r="T39" s="278">
        <v>535</v>
      </c>
      <c r="U39" s="279"/>
      <c r="V39" s="280">
        <v>669</v>
      </c>
      <c r="W39" s="279"/>
      <c r="X39" s="280">
        <v>580</v>
      </c>
      <c r="Y39" s="243"/>
      <c r="Z39" s="280">
        <v>806</v>
      </c>
      <c r="AA39" s="243"/>
      <c r="AB39" s="280">
        <v>562</v>
      </c>
      <c r="AC39" s="243"/>
      <c r="AD39" s="242">
        <v>460</v>
      </c>
      <c r="AE39" s="243"/>
      <c r="AF39" s="242">
        <v>270</v>
      </c>
      <c r="AG39" s="243"/>
      <c r="AH39" s="242">
        <v>1025</v>
      </c>
      <c r="AI39" s="243"/>
      <c r="AJ39" s="128">
        <v>349</v>
      </c>
      <c r="AK39" s="243"/>
      <c r="AL39" s="242">
        <v>303</v>
      </c>
      <c r="AM39" s="244"/>
      <c r="AN39" s="242">
        <v>280</v>
      </c>
      <c r="AO39" s="268"/>
      <c r="AP39" s="34">
        <v>625</v>
      </c>
      <c r="AQ39" s="244"/>
      <c r="AR39" s="242">
        <v>678</v>
      </c>
      <c r="AS39" s="244"/>
      <c r="AT39" s="242">
        <v>749</v>
      </c>
      <c r="AU39" s="268"/>
      <c r="AV39" s="34">
        <v>539</v>
      </c>
    </row>
    <row r="40" spans="2:48" ht="27.75" customHeight="1">
      <c r="B40" s="236" t="s">
        <v>50</v>
      </c>
      <c r="C40" s="665"/>
      <c r="D40" s="685">
        <v>2347</v>
      </c>
      <c r="E40" s="665"/>
      <c r="F40" s="685">
        <v>1420</v>
      </c>
      <c r="G40" s="665"/>
      <c r="H40" s="685">
        <v>1481</v>
      </c>
      <c r="I40" s="665"/>
      <c r="J40" s="685">
        <v>1972</v>
      </c>
      <c r="K40" s="665"/>
      <c r="L40" s="685">
        <v>1604</v>
      </c>
      <c r="M40" s="261"/>
      <c r="N40" s="698">
        <v>2217</v>
      </c>
      <c r="O40" s="261"/>
      <c r="P40" s="125">
        <v>1213</v>
      </c>
      <c r="Q40" s="261"/>
      <c r="R40" s="125">
        <v>1765</v>
      </c>
      <c r="S40" s="260"/>
      <c r="T40" s="260">
        <v>1691</v>
      </c>
      <c r="U40" s="261"/>
      <c r="V40" s="125">
        <v>2113</v>
      </c>
      <c r="W40" s="261"/>
      <c r="X40" s="125">
        <v>1484</v>
      </c>
      <c r="Y40" s="122"/>
      <c r="Z40" s="125">
        <v>1697</v>
      </c>
      <c r="AA40" s="122"/>
      <c r="AB40" s="125">
        <v>1753</v>
      </c>
      <c r="AC40" s="122"/>
      <c r="AD40" s="125">
        <v>1724</v>
      </c>
      <c r="AE40" s="122"/>
      <c r="AF40" s="125">
        <v>1676</v>
      </c>
      <c r="AG40" s="122"/>
      <c r="AH40" s="125">
        <v>2790</v>
      </c>
      <c r="AI40" s="122"/>
      <c r="AJ40" s="260">
        <v>1928</v>
      </c>
      <c r="AK40" s="122"/>
      <c r="AL40" s="125">
        <v>2215</v>
      </c>
      <c r="AM40" s="124"/>
      <c r="AN40" s="125">
        <v>1781</v>
      </c>
      <c r="AO40" s="26"/>
      <c r="AP40" s="24">
        <v>1801</v>
      </c>
      <c r="AQ40" s="124"/>
      <c r="AR40" s="125">
        <v>2179</v>
      </c>
      <c r="AS40" s="124"/>
      <c r="AT40" s="125">
        <v>2120</v>
      </c>
      <c r="AU40" s="26"/>
      <c r="AV40" s="24">
        <v>2031</v>
      </c>
    </row>
    <row r="41" spans="2:48" ht="27.75" customHeight="1">
      <c r="B41" s="233" t="s">
        <v>218</v>
      </c>
      <c r="C41" s="666"/>
      <c r="D41" s="686">
        <v>77970</v>
      </c>
      <c r="E41" s="666"/>
      <c r="F41" s="686">
        <v>68549</v>
      </c>
      <c r="G41" s="666"/>
      <c r="H41" s="686">
        <v>57601</v>
      </c>
      <c r="I41" s="666"/>
      <c r="J41" s="686">
        <v>58478</v>
      </c>
      <c r="K41" s="666"/>
      <c r="L41" s="686">
        <v>57121</v>
      </c>
      <c r="M41" s="253"/>
      <c r="N41" s="699">
        <v>53054</v>
      </c>
      <c r="O41" s="253"/>
      <c r="P41" s="254">
        <v>49370</v>
      </c>
      <c r="Q41" s="253"/>
      <c r="R41" s="254">
        <v>50629</v>
      </c>
      <c r="S41" s="252"/>
      <c r="T41" s="252">
        <v>45608</v>
      </c>
      <c r="U41" s="253"/>
      <c r="V41" s="254">
        <v>39535</v>
      </c>
      <c r="W41" s="253"/>
      <c r="X41" s="254">
        <v>29424</v>
      </c>
      <c r="Y41" s="255"/>
      <c r="Z41" s="254">
        <v>27984</v>
      </c>
      <c r="AA41" s="255"/>
      <c r="AB41" s="254">
        <v>25788</v>
      </c>
      <c r="AC41" s="255"/>
      <c r="AD41" s="254">
        <v>24724</v>
      </c>
      <c r="AE41" s="255"/>
      <c r="AF41" s="254">
        <v>25352</v>
      </c>
      <c r="AG41" s="255"/>
      <c r="AH41" s="254">
        <v>31479</v>
      </c>
      <c r="AI41" s="255"/>
      <c r="AJ41" s="281">
        <v>33607</v>
      </c>
      <c r="AK41" s="255"/>
      <c r="AL41" s="254">
        <v>31785</v>
      </c>
      <c r="AM41" s="282"/>
      <c r="AN41" s="254">
        <v>25792</v>
      </c>
      <c r="AO41" s="31"/>
      <c r="AP41" s="29">
        <v>23144</v>
      </c>
      <c r="AQ41" s="282"/>
      <c r="AR41" s="254">
        <v>29383</v>
      </c>
      <c r="AS41" s="282"/>
      <c r="AT41" s="254">
        <v>22774</v>
      </c>
      <c r="AU41" s="31"/>
      <c r="AV41" s="29">
        <v>21661</v>
      </c>
    </row>
    <row r="42" spans="2:48" ht="27.75" customHeight="1">
      <c r="B42" s="237" t="s">
        <v>219</v>
      </c>
      <c r="C42" s="667"/>
      <c r="D42" s="687"/>
      <c r="E42" s="667"/>
      <c r="F42" s="687"/>
      <c r="G42" s="667"/>
      <c r="H42" s="687"/>
      <c r="I42" s="667"/>
      <c r="J42" s="687"/>
      <c r="K42" s="667"/>
      <c r="L42" s="687"/>
      <c r="M42" s="540"/>
      <c r="N42" s="603"/>
      <c r="O42" s="540"/>
      <c r="P42" s="541"/>
      <c r="Q42" s="540"/>
      <c r="R42" s="541"/>
      <c r="S42" s="539"/>
      <c r="T42" s="539"/>
      <c r="U42" s="540"/>
      <c r="V42" s="541">
        <v>-526</v>
      </c>
      <c r="W42" s="540"/>
      <c r="X42" s="541">
        <v>-524</v>
      </c>
      <c r="Y42" s="542"/>
      <c r="Z42" s="541">
        <v>-525</v>
      </c>
      <c r="AA42" s="542"/>
      <c r="AB42" s="541"/>
      <c r="AC42" s="542"/>
      <c r="AD42" s="541"/>
      <c r="AE42" s="542"/>
      <c r="AF42" s="541"/>
      <c r="AG42" s="542"/>
      <c r="AH42" s="541"/>
      <c r="AI42" s="542"/>
      <c r="AJ42" s="539"/>
      <c r="AK42" s="542"/>
      <c r="AL42" s="541"/>
      <c r="AM42" s="542"/>
      <c r="AN42" s="541"/>
      <c r="AO42" s="543"/>
      <c r="AP42" s="544"/>
      <c r="AQ42" s="542"/>
      <c r="AR42" s="541"/>
      <c r="AS42" s="542"/>
      <c r="AT42" s="541"/>
      <c r="AU42" s="543"/>
      <c r="AV42" s="544"/>
    </row>
    <row r="43" spans="2:48" ht="27.75" customHeight="1">
      <c r="B43" s="269" t="s">
        <v>220</v>
      </c>
      <c r="C43" s="663"/>
      <c r="D43" s="92">
        <v>598</v>
      </c>
      <c r="E43" s="664"/>
      <c r="F43" s="85">
        <v>116</v>
      </c>
      <c r="G43" s="664"/>
      <c r="H43" s="85">
        <v>260</v>
      </c>
      <c r="I43" s="664"/>
      <c r="J43" s="85">
        <v>180</v>
      </c>
      <c r="K43" s="664"/>
      <c r="L43" s="85">
        <v>122</v>
      </c>
      <c r="M43" s="283"/>
      <c r="N43" s="604">
        <v>164</v>
      </c>
      <c r="O43" s="283"/>
      <c r="P43" s="247">
        <v>291</v>
      </c>
      <c r="Q43" s="283"/>
      <c r="R43" s="247">
        <v>444</v>
      </c>
      <c r="S43" s="130"/>
      <c r="T43" s="130">
        <v>508</v>
      </c>
      <c r="U43" s="283"/>
      <c r="V43" s="247">
        <v>1297</v>
      </c>
      <c r="W43" s="283"/>
      <c r="X43" s="247">
        <v>869</v>
      </c>
      <c r="Y43" s="243"/>
      <c r="Z43" s="247">
        <v>380</v>
      </c>
      <c r="AA43" s="243"/>
      <c r="AB43" s="247">
        <v>151</v>
      </c>
      <c r="AC43" s="243"/>
      <c r="AD43" s="247">
        <v>559</v>
      </c>
      <c r="AE43" s="243"/>
      <c r="AF43" s="247">
        <v>500</v>
      </c>
      <c r="AG43" s="243"/>
      <c r="AH43" s="247">
        <v>900</v>
      </c>
      <c r="AI43" s="243"/>
      <c r="AJ43" s="130">
        <v>1072</v>
      </c>
      <c r="AK43" s="243"/>
      <c r="AL43" s="247">
        <v>121</v>
      </c>
      <c r="AM43" s="244"/>
      <c r="AN43" s="247">
        <v>146</v>
      </c>
      <c r="AO43" s="268"/>
      <c r="AP43" s="34">
        <v>323</v>
      </c>
      <c r="AQ43" s="244"/>
      <c r="AR43" s="247">
        <v>385</v>
      </c>
      <c r="AS43" s="244"/>
      <c r="AT43" s="247">
        <v>170</v>
      </c>
      <c r="AU43" s="268"/>
      <c r="AV43" s="34">
        <v>1077</v>
      </c>
    </row>
    <row r="44" spans="2:48" ht="27.75" customHeight="1">
      <c r="B44" s="269" t="s">
        <v>134</v>
      </c>
      <c r="C44" s="663"/>
      <c r="D44" s="92">
        <v>1267</v>
      </c>
      <c r="E44" s="664"/>
      <c r="F44" s="85">
        <v>2398</v>
      </c>
      <c r="G44" s="664"/>
      <c r="H44" s="85">
        <v>3754</v>
      </c>
      <c r="I44" s="664"/>
      <c r="J44" s="85">
        <v>2501</v>
      </c>
      <c r="K44" s="664"/>
      <c r="L44" s="85">
        <v>2203</v>
      </c>
      <c r="M44" s="283"/>
      <c r="N44" s="604">
        <v>660</v>
      </c>
      <c r="O44" s="283"/>
      <c r="P44" s="247"/>
      <c r="Q44" s="283"/>
      <c r="R44" s="247"/>
      <c r="S44" s="130"/>
      <c r="T44" s="130"/>
      <c r="U44" s="283"/>
      <c r="V44" s="247"/>
      <c r="W44" s="283"/>
      <c r="X44" s="247"/>
      <c r="Y44" s="243"/>
      <c r="Z44" s="247"/>
      <c r="AA44" s="243"/>
      <c r="AB44" s="247"/>
      <c r="AC44" s="243"/>
      <c r="AD44" s="247"/>
      <c r="AE44" s="243"/>
      <c r="AF44" s="247"/>
      <c r="AG44" s="243"/>
      <c r="AH44" s="247"/>
      <c r="AI44" s="243"/>
      <c r="AJ44" s="130"/>
      <c r="AK44" s="243"/>
      <c r="AL44" s="247"/>
      <c r="AM44" s="244"/>
      <c r="AN44" s="247"/>
      <c r="AO44" s="268"/>
      <c r="AP44" s="34"/>
      <c r="AQ44" s="244"/>
      <c r="AR44" s="247"/>
      <c r="AS44" s="244"/>
      <c r="AT44" s="247">
        <v>857</v>
      </c>
      <c r="AU44" s="268"/>
      <c r="AV44" s="34">
        <v>310</v>
      </c>
    </row>
    <row r="45" spans="2:48" ht="27.75" customHeight="1" hidden="1">
      <c r="B45" s="269" t="s">
        <v>57</v>
      </c>
      <c r="C45" s="663"/>
      <c r="D45" s="92"/>
      <c r="E45" s="664"/>
      <c r="F45" s="85"/>
      <c r="G45" s="664"/>
      <c r="H45" s="85"/>
      <c r="I45" s="664"/>
      <c r="J45" s="85"/>
      <c r="K45" s="664"/>
      <c r="L45" s="85"/>
      <c r="M45" s="283"/>
      <c r="N45" s="604"/>
      <c r="O45" s="283"/>
      <c r="P45" s="247"/>
      <c r="Q45" s="283"/>
      <c r="R45" s="247"/>
      <c r="S45" s="130"/>
      <c r="T45" s="130"/>
      <c r="U45" s="283"/>
      <c r="V45" s="247"/>
      <c r="W45" s="283"/>
      <c r="X45" s="247"/>
      <c r="Y45" s="243"/>
      <c r="Z45" s="247"/>
      <c r="AA45" s="243"/>
      <c r="AB45" s="247"/>
      <c r="AC45" s="243"/>
      <c r="AD45" s="247"/>
      <c r="AE45" s="243"/>
      <c r="AF45" s="247"/>
      <c r="AG45" s="243"/>
      <c r="AH45" s="247"/>
      <c r="AI45" s="243"/>
      <c r="AJ45" s="130"/>
      <c r="AK45" s="243"/>
      <c r="AL45" s="247"/>
      <c r="AM45" s="244"/>
      <c r="AN45" s="247"/>
      <c r="AO45" s="36"/>
      <c r="AP45" s="34"/>
      <c r="AQ45" s="244"/>
      <c r="AR45" s="247"/>
      <c r="AS45" s="244"/>
      <c r="AT45" s="247"/>
      <c r="AU45" s="36"/>
      <c r="AV45" s="34"/>
    </row>
    <row r="46" spans="2:48" ht="27.75" customHeight="1" hidden="1">
      <c r="B46" s="269" t="s">
        <v>58</v>
      </c>
      <c r="C46" s="663"/>
      <c r="D46" s="92"/>
      <c r="E46" s="664"/>
      <c r="F46" s="85"/>
      <c r="G46" s="664"/>
      <c r="H46" s="85"/>
      <c r="I46" s="664"/>
      <c r="J46" s="85"/>
      <c r="K46" s="664"/>
      <c r="L46" s="85"/>
      <c r="M46" s="283"/>
      <c r="N46" s="604"/>
      <c r="O46" s="283"/>
      <c r="P46" s="247"/>
      <c r="Q46" s="283"/>
      <c r="R46" s="247"/>
      <c r="S46" s="130"/>
      <c r="T46" s="130"/>
      <c r="U46" s="283"/>
      <c r="V46" s="247"/>
      <c r="W46" s="283"/>
      <c r="X46" s="247"/>
      <c r="Y46" s="243"/>
      <c r="Z46" s="247"/>
      <c r="AA46" s="243"/>
      <c r="AB46" s="247"/>
      <c r="AC46" s="243"/>
      <c r="AD46" s="247"/>
      <c r="AE46" s="243"/>
      <c r="AF46" s="247"/>
      <c r="AG46" s="243"/>
      <c r="AH46" s="247"/>
      <c r="AI46" s="243"/>
      <c r="AJ46" s="130"/>
      <c r="AK46" s="243"/>
      <c r="AL46" s="247"/>
      <c r="AM46" s="244"/>
      <c r="AN46" s="247"/>
      <c r="AO46" s="36"/>
      <c r="AP46" s="34"/>
      <c r="AQ46" s="244"/>
      <c r="AR46" s="247"/>
      <c r="AS46" s="244"/>
      <c r="AT46" s="247"/>
      <c r="AU46" s="36"/>
      <c r="AV46" s="34"/>
    </row>
    <row r="47" spans="2:48" ht="27.75" customHeight="1" hidden="1">
      <c r="B47" s="269" t="s">
        <v>59</v>
      </c>
      <c r="C47" s="663"/>
      <c r="D47" s="92"/>
      <c r="E47" s="664"/>
      <c r="F47" s="85"/>
      <c r="G47" s="664"/>
      <c r="H47" s="85"/>
      <c r="I47" s="664"/>
      <c r="J47" s="85"/>
      <c r="K47" s="664"/>
      <c r="L47" s="85"/>
      <c r="M47" s="283"/>
      <c r="N47" s="604"/>
      <c r="O47" s="283"/>
      <c r="P47" s="247"/>
      <c r="Q47" s="283"/>
      <c r="R47" s="247"/>
      <c r="S47" s="130"/>
      <c r="T47" s="130"/>
      <c r="U47" s="283"/>
      <c r="V47" s="247"/>
      <c r="W47" s="283"/>
      <c r="X47" s="247"/>
      <c r="Y47" s="243"/>
      <c r="Z47" s="247"/>
      <c r="AA47" s="243"/>
      <c r="AB47" s="247"/>
      <c r="AC47" s="243"/>
      <c r="AD47" s="247"/>
      <c r="AE47" s="243"/>
      <c r="AF47" s="247"/>
      <c r="AG47" s="243"/>
      <c r="AH47" s="247"/>
      <c r="AI47" s="243"/>
      <c r="AJ47" s="130"/>
      <c r="AK47" s="243"/>
      <c r="AL47" s="247"/>
      <c r="AM47" s="244"/>
      <c r="AN47" s="247"/>
      <c r="AO47" s="36"/>
      <c r="AP47" s="34"/>
      <c r="AQ47" s="244"/>
      <c r="AR47" s="247"/>
      <c r="AS47" s="244"/>
      <c r="AT47" s="247"/>
      <c r="AU47" s="36"/>
      <c r="AV47" s="34"/>
    </row>
    <row r="48" spans="2:48" ht="27.75" customHeight="1" hidden="1">
      <c r="B48" s="269" t="s">
        <v>60</v>
      </c>
      <c r="C48" s="663"/>
      <c r="D48" s="92"/>
      <c r="E48" s="664"/>
      <c r="F48" s="85"/>
      <c r="G48" s="664"/>
      <c r="H48" s="85"/>
      <c r="I48" s="664"/>
      <c r="J48" s="85"/>
      <c r="K48" s="664"/>
      <c r="L48" s="85"/>
      <c r="M48" s="283"/>
      <c r="N48" s="604"/>
      <c r="O48" s="283"/>
      <c r="P48" s="247"/>
      <c r="Q48" s="283"/>
      <c r="R48" s="247"/>
      <c r="S48" s="130"/>
      <c r="T48" s="130"/>
      <c r="U48" s="283"/>
      <c r="V48" s="247"/>
      <c r="W48" s="283"/>
      <c r="X48" s="247"/>
      <c r="Y48" s="243"/>
      <c r="Z48" s="247"/>
      <c r="AA48" s="243"/>
      <c r="AB48" s="247"/>
      <c r="AC48" s="243"/>
      <c r="AD48" s="247"/>
      <c r="AE48" s="243"/>
      <c r="AF48" s="247"/>
      <c r="AG48" s="243"/>
      <c r="AH48" s="247"/>
      <c r="AI48" s="243"/>
      <c r="AJ48" s="130"/>
      <c r="AK48" s="243"/>
      <c r="AL48" s="247"/>
      <c r="AM48" s="244"/>
      <c r="AN48" s="247"/>
      <c r="AO48" s="36"/>
      <c r="AP48" s="34"/>
      <c r="AQ48" s="244"/>
      <c r="AR48" s="247"/>
      <c r="AS48" s="244"/>
      <c r="AT48" s="247"/>
      <c r="AU48" s="36"/>
      <c r="AV48" s="34"/>
    </row>
    <row r="49" spans="2:48" ht="27.75" customHeight="1" hidden="1">
      <c r="B49" s="269" t="s">
        <v>61</v>
      </c>
      <c r="C49" s="663"/>
      <c r="D49" s="92"/>
      <c r="E49" s="664"/>
      <c r="F49" s="85"/>
      <c r="G49" s="664"/>
      <c r="H49" s="85"/>
      <c r="I49" s="664"/>
      <c r="J49" s="85"/>
      <c r="K49" s="664"/>
      <c r="L49" s="85"/>
      <c r="M49" s="283"/>
      <c r="N49" s="604"/>
      <c r="O49" s="283"/>
      <c r="P49" s="247"/>
      <c r="Q49" s="283"/>
      <c r="R49" s="247"/>
      <c r="S49" s="130"/>
      <c r="T49" s="130"/>
      <c r="U49" s="283"/>
      <c r="V49" s="247"/>
      <c r="W49" s="283"/>
      <c r="X49" s="247"/>
      <c r="Y49" s="243"/>
      <c r="Z49" s="247"/>
      <c r="AA49" s="243"/>
      <c r="AB49" s="247"/>
      <c r="AC49" s="243"/>
      <c r="AD49" s="247"/>
      <c r="AE49" s="243"/>
      <c r="AF49" s="247"/>
      <c r="AG49" s="243"/>
      <c r="AH49" s="247"/>
      <c r="AI49" s="243"/>
      <c r="AJ49" s="130"/>
      <c r="AK49" s="243"/>
      <c r="AL49" s="247"/>
      <c r="AM49" s="244"/>
      <c r="AN49" s="247"/>
      <c r="AO49" s="36"/>
      <c r="AP49" s="34"/>
      <c r="AQ49" s="244"/>
      <c r="AR49" s="247"/>
      <c r="AS49" s="244"/>
      <c r="AT49" s="247"/>
      <c r="AU49" s="36"/>
      <c r="AV49" s="34"/>
    </row>
    <row r="50" spans="2:48" ht="27.75" customHeight="1" hidden="1">
      <c r="B50" s="269" t="s">
        <v>62</v>
      </c>
      <c r="C50" s="663"/>
      <c r="D50" s="92"/>
      <c r="E50" s="664"/>
      <c r="F50" s="85"/>
      <c r="G50" s="664"/>
      <c r="H50" s="85"/>
      <c r="I50" s="664"/>
      <c r="J50" s="85"/>
      <c r="K50" s="664"/>
      <c r="L50" s="85"/>
      <c r="M50" s="283"/>
      <c r="N50" s="604"/>
      <c r="O50" s="283"/>
      <c r="P50" s="247"/>
      <c r="Q50" s="283"/>
      <c r="R50" s="247"/>
      <c r="S50" s="130"/>
      <c r="T50" s="130"/>
      <c r="U50" s="283"/>
      <c r="V50" s="247"/>
      <c r="W50" s="283"/>
      <c r="X50" s="247"/>
      <c r="Y50" s="243"/>
      <c r="Z50" s="247"/>
      <c r="AA50" s="243"/>
      <c r="AB50" s="247"/>
      <c r="AC50" s="243"/>
      <c r="AD50" s="247"/>
      <c r="AE50" s="243"/>
      <c r="AF50" s="247"/>
      <c r="AG50" s="243"/>
      <c r="AH50" s="247"/>
      <c r="AI50" s="243"/>
      <c r="AJ50" s="130"/>
      <c r="AK50" s="243"/>
      <c r="AL50" s="247"/>
      <c r="AM50" s="244"/>
      <c r="AN50" s="247"/>
      <c r="AO50" s="36"/>
      <c r="AP50" s="34"/>
      <c r="AQ50" s="244"/>
      <c r="AR50" s="247"/>
      <c r="AS50" s="244"/>
      <c r="AT50" s="247"/>
      <c r="AU50" s="36"/>
      <c r="AV50" s="34"/>
    </row>
    <row r="51" spans="2:48" ht="27.75" customHeight="1">
      <c r="B51" s="269" t="s">
        <v>135</v>
      </c>
      <c r="C51" s="663"/>
      <c r="D51" s="92"/>
      <c r="E51" s="664"/>
      <c r="F51" s="85"/>
      <c r="G51" s="664"/>
      <c r="H51" s="85"/>
      <c r="I51" s="664"/>
      <c r="J51" s="85"/>
      <c r="K51" s="664"/>
      <c r="L51" s="85"/>
      <c r="M51" s="283"/>
      <c r="N51" s="604"/>
      <c r="O51" s="283"/>
      <c r="P51" s="247"/>
      <c r="Q51" s="283"/>
      <c r="R51" s="247"/>
      <c r="S51" s="130"/>
      <c r="T51" s="130"/>
      <c r="U51" s="283"/>
      <c r="V51" s="247"/>
      <c r="W51" s="283"/>
      <c r="X51" s="247"/>
      <c r="Y51" s="243"/>
      <c r="Z51" s="247"/>
      <c r="AA51" s="243"/>
      <c r="AB51" s="247"/>
      <c r="AC51" s="243"/>
      <c r="AD51" s="247"/>
      <c r="AE51" s="243"/>
      <c r="AF51" s="247"/>
      <c r="AG51" s="243"/>
      <c r="AH51" s="247"/>
      <c r="AI51" s="243"/>
      <c r="AJ51" s="130"/>
      <c r="AK51" s="243"/>
      <c r="AL51" s="247">
        <v>1463</v>
      </c>
      <c r="AM51" s="244"/>
      <c r="AN51" s="247"/>
      <c r="AO51" s="36"/>
      <c r="AP51" s="34"/>
      <c r="AQ51" s="244"/>
      <c r="AR51" s="247"/>
      <c r="AS51" s="244"/>
      <c r="AT51" s="247"/>
      <c r="AU51" s="36"/>
      <c r="AV51" s="34"/>
    </row>
    <row r="52" spans="2:48" ht="27.75" customHeight="1" hidden="1">
      <c r="B52" s="269" t="s">
        <v>63</v>
      </c>
      <c r="C52" s="663"/>
      <c r="D52" s="92"/>
      <c r="E52" s="664"/>
      <c r="F52" s="85"/>
      <c r="G52" s="664"/>
      <c r="H52" s="85"/>
      <c r="I52" s="664"/>
      <c r="J52" s="85"/>
      <c r="K52" s="664"/>
      <c r="L52" s="85"/>
      <c r="M52" s="283"/>
      <c r="N52" s="247"/>
      <c r="O52" s="283"/>
      <c r="P52" s="247"/>
      <c r="Q52" s="283"/>
      <c r="R52" s="247"/>
      <c r="S52" s="130"/>
      <c r="T52" s="130"/>
      <c r="U52" s="283"/>
      <c r="V52" s="247"/>
      <c r="W52" s="283"/>
      <c r="X52" s="247"/>
      <c r="Y52" s="243"/>
      <c r="Z52" s="247"/>
      <c r="AA52" s="243"/>
      <c r="AB52" s="247"/>
      <c r="AC52" s="243"/>
      <c r="AD52" s="247"/>
      <c r="AE52" s="243"/>
      <c r="AF52" s="247"/>
      <c r="AG52" s="243"/>
      <c r="AH52" s="247"/>
      <c r="AI52" s="243"/>
      <c r="AJ52" s="130"/>
      <c r="AK52" s="243"/>
      <c r="AL52" s="247"/>
      <c r="AM52" s="244"/>
      <c r="AN52" s="247"/>
      <c r="AO52" s="36"/>
      <c r="AP52" s="34"/>
      <c r="AQ52" s="244"/>
      <c r="AR52" s="247"/>
      <c r="AS52" s="244"/>
      <c r="AT52" s="247"/>
      <c r="AU52" s="36"/>
      <c r="AV52" s="34"/>
    </row>
    <row r="53" spans="2:48" ht="27.75" customHeight="1" hidden="1">
      <c r="B53" s="269" t="s">
        <v>64</v>
      </c>
      <c r="C53" s="663"/>
      <c r="D53" s="92"/>
      <c r="E53" s="664"/>
      <c r="F53" s="85"/>
      <c r="G53" s="664"/>
      <c r="H53" s="85"/>
      <c r="I53" s="664"/>
      <c r="J53" s="85"/>
      <c r="K53" s="664"/>
      <c r="L53" s="85"/>
      <c r="M53" s="241"/>
      <c r="N53" s="242"/>
      <c r="O53" s="241"/>
      <c r="P53" s="242"/>
      <c r="Q53" s="241"/>
      <c r="R53" s="242"/>
      <c r="S53" s="128"/>
      <c r="T53" s="128"/>
      <c r="U53" s="241"/>
      <c r="V53" s="242"/>
      <c r="W53" s="241"/>
      <c r="X53" s="242"/>
      <c r="Y53" s="243"/>
      <c r="Z53" s="242"/>
      <c r="AA53" s="243"/>
      <c r="AB53" s="242"/>
      <c r="AC53" s="243"/>
      <c r="AD53" s="242"/>
      <c r="AE53" s="243"/>
      <c r="AF53" s="242"/>
      <c r="AG53" s="243"/>
      <c r="AH53" s="242"/>
      <c r="AI53" s="243"/>
      <c r="AJ53" s="130"/>
      <c r="AK53" s="243"/>
      <c r="AL53" s="242"/>
      <c r="AM53" s="244"/>
      <c r="AN53" s="242"/>
      <c r="AO53" s="36"/>
      <c r="AP53" s="34"/>
      <c r="AQ53" s="244"/>
      <c r="AR53" s="242"/>
      <c r="AS53" s="244"/>
      <c r="AT53" s="242"/>
      <c r="AU53" s="36"/>
      <c r="AV53" s="34"/>
    </row>
    <row r="54" spans="2:48" ht="27.75" customHeight="1">
      <c r="B54" s="269" t="s">
        <v>136</v>
      </c>
      <c r="C54" s="663"/>
      <c r="D54" s="92"/>
      <c r="E54" s="664"/>
      <c r="F54" s="85"/>
      <c r="G54" s="664"/>
      <c r="H54" s="85"/>
      <c r="I54" s="664"/>
      <c r="J54" s="85"/>
      <c r="K54" s="664"/>
      <c r="L54" s="85"/>
      <c r="M54" s="241"/>
      <c r="N54" s="242"/>
      <c r="O54" s="241"/>
      <c r="P54" s="242"/>
      <c r="Q54" s="241"/>
      <c r="R54" s="242"/>
      <c r="S54" s="128"/>
      <c r="T54" s="128"/>
      <c r="U54" s="241"/>
      <c r="V54" s="242"/>
      <c r="W54" s="241"/>
      <c r="X54" s="242"/>
      <c r="Y54" s="243"/>
      <c r="Z54" s="242"/>
      <c r="AA54" s="243"/>
      <c r="AB54" s="242"/>
      <c r="AC54" s="243"/>
      <c r="AD54" s="242"/>
      <c r="AE54" s="243"/>
      <c r="AF54" s="242"/>
      <c r="AG54" s="243"/>
      <c r="AH54" s="242">
        <v>1961</v>
      </c>
      <c r="AI54" s="243"/>
      <c r="AJ54" s="130"/>
      <c r="AK54" s="243"/>
      <c r="AL54" s="242"/>
      <c r="AM54" s="244"/>
      <c r="AN54" s="242"/>
      <c r="AO54" s="36"/>
      <c r="AP54" s="34"/>
      <c r="AQ54" s="244"/>
      <c r="AR54" s="242"/>
      <c r="AS54" s="244"/>
      <c r="AT54" s="242"/>
      <c r="AU54" s="36"/>
      <c r="AV54" s="34"/>
    </row>
    <row r="55" spans="2:48" ht="48.75">
      <c r="B55" s="433" t="s">
        <v>322</v>
      </c>
      <c r="C55" s="663"/>
      <c r="D55" s="92"/>
      <c r="E55" s="664"/>
      <c r="F55" s="85"/>
      <c r="G55" s="664"/>
      <c r="H55" s="85"/>
      <c r="I55" s="664"/>
      <c r="J55" s="85"/>
      <c r="K55" s="664"/>
      <c r="L55" s="85"/>
      <c r="M55" s="241"/>
      <c r="N55" s="242"/>
      <c r="O55" s="241"/>
      <c r="P55" s="242"/>
      <c r="Q55" s="241"/>
      <c r="R55" s="242"/>
      <c r="S55" s="128"/>
      <c r="T55" s="128"/>
      <c r="U55" s="241"/>
      <c r="V55" s="242"/>
      <c r="W55" s="241"/>
      <c r="X55" s="242"/>
      <c r="Y55" s="243"/>
      <c r="Z55" s="242"/>
      <c r="AA55" s="243"/>
      <c r="AB55" s="242"/>
      <c r="AC55" s="243"/>
      <c r="AD55" s="242"/>
      <c r="AE55" s="243"/>
      <c r="AF55" s="242"/>
      <c r="AG55" s="243"/>
      <c r="AH55" s="242"/>
      <c r="AI55" s="243"/>
      <c r="AJ55" s="130"/>
      <c r="AK55" s="243"/>
      <c r="AL55" s="242"/>
      <c r="AM55" s="244"/>
      <c r="AN55" s="242">
        <v>49</v>
      </c>
      <c r="AO55" s="36"/>
      <c r="AP55" s="34">
        <v>5907</v>
      </c>
      <c r="AQ55" s="244"/>
      <c r="AR55" s="242"/>
      <c r="AS55" s="244"/>
      <c r="AT55" s="242"/>
      <c r="AU55" s="36"/>
      <c r="AV55" s="34"/>
    </row>
    <row r="56" spans="2:48" ht="27.75" customHeight="1">
      <c r="B56" s="269" t="s">
        <v>221</v>
      </c>
      <c r="C56" s="663"/>
      <c r="D56" s="92"/>
      <c r="E56" s="664"/>
      <c r="F56" s="85"/>
      <c r="G56" s="664"/>
      <c r="H56" s="85"/>
      <c r="I56" s="664"/>
      <c r="J56" s="85"/>
      <c r="K56" s="664"/>
      <c r="L56" s="85"/>
      <c r="M56" s="241"/>
      <c r="N56" s="242"/>
      <c r="O56" s="241"/>
      <c r="P56" s="242"/>
      <c r="Q56" s="241"/>
      <c r="R56" s="242"/>
      <c r="S56" s="128"/>
      <c r="T56" s="128"/>
      <c r="U56" s="241"/>
      <c r="V56" s="242"/>
      <c r="W56" s="241"/>
      <c r="X56" s="242"/>
      <c r="Y56" s="243"/>
      <c r="Z56" s="242"/>
      <c r="AA56" s="243"/>
      <c r="AB56" s="242"/>
      <c r="AC56" s="243"/>
      <c r="AD56" s="242"/>
      <c r="AE56" s="243"/>
      <c r="AF56" s="242"/>
      <c r="AG56" s="243"/>
      <c r="AH56" s="242"/>
      <c r="AI56" s="243"/>
      <c r="AJ56" s="130"/>
      <c r="AK56" s="243"/>
      <c r="AL56" s="242"/>
      <c r="AM56" s="244"/>
      <c r="AN56" s="242">
        <v>3653</v>
      </c>
      <c r="AO56" s="36"/>
      <c r="AP56" s="34"/>
      <c r="AQ56" s="244"/>
      <c r="AR56" s="242"/>
      <c r="AS56" s="244"/>
      <c r="AT56" s="242"/>
      <c r="AU56" s="36"/>
      <c r="AV56" s="34"/>
    </row>
    <row r="57" spans="2:48" ht="24">
      <c r="B57" s="774" t="s">
        <v>222</v>
      </c>
      <c r="C57" s="662"/>
      <c r="D57" s="680"/>
      <c r="E57" s="353"/>
      <c r="F57" s="681"/>
      <c r="G57" s="353"/>
      <c r="H57" s="681"/>
      <c r="I57" s="353"/>
      <c r="J57" s="681"/>
      <c r="K57" s="353"/>
      <c r="L57" s="681"/>
      <c r="M57" s="241"/>
      <c r="N57" s="285"/>
      <c r="O57" s="241"/>
      <c r="P57" s="285"/>
      <c r="Q57" s="241"/>
      <c r="R57" s="285"/>
      <c r="S57" s="128"/>
      <c r="T57" s="284"/>
      <c r="U57" s="241"/>
      <c r="V57" s="285"/>
      <c r="W57" s="241"/>
      <c r="X57" s="242">
        <v>112</v>
      </c>
      <c r="Y57" s="243"/>
      <c r="Z57" s="242"/>
      <c r="AA57" s="243"/>
      <c r="AB57" s="242"/>
      <c r="AC57" s="243"/>
      <c r="AD57" s="242"/>
      <c r="AE57" s="243"/>
      <c r="AF57" s="242"/>
      <c r="AG57" s="243"/>
      <c r="AH57" s="242"/>
      <c r="AI57" s="243"/>
      <c r="AJ57" s="130"/>
      <c r="AK57" s="243"/>
      <c r="AL57" s="242"/>
      <c r="AM57" s="244"/>
      <c r="AN57" s="242"/>
      <c r="AO57" s="36"/>
      <c r="AP57" s="34"/>
      <c r="AQ57" s="244"/>
      <c r="AR57" s="242"/>
      <c r="AS57" s="244"/>
      <c r="AT57" s="242"/>
      <c r="AU57" s="36"/>
      <c r="AV57" s="34"/>
    </row>
    <row r="58" spans="2:48" ht="27.75" customHeight="1">
      <c r="B58" s="269" t="s">
        <v>223</v>
      </c>
      <c r="C58" s="663"/>
      <c r="D58" s="92"/>
      <c r="E58" s="664"/>
      <c r="F58" s="85"/>
      <c r="G58" s="664"/>
      <c r="H58" s="85"/>
      <c r="I58" s="664"/>
      <c r="J58" s="85"/>
      <c r="K58" s="664"/>
      <c r="L58" s="85"/>
      <c r="M58" s="241"/>
      <c r="N58" s="242"/>
      <c r="O58" s="241"/>
      <c r="P58" s="242"/>
      <c r="Q58" s="241"/>
      <c r="R58" s="242"/>
      <c r="S58" s="128"/>
      <c r="T58" s="128"/>
      <c r="U58" s="241"/>
      <c r="V58" s="242"/>
      <c r="W58" s="241"/>
      <c r="X58" s="242"/>
      <c r="Y58" s="243"/>
      <c r="Z58" s="242">
        <v>335</v>
      </c>
      <c r="AA58" s="243"/>
      <c r="AB58" s="242"/>
      <c r="AC58" s="243"/>
      <c r="AD58" s="242"/>
      <c r="AE58" s="243"/>
      <c r="AF58" s="242"/>
      <c r="AG58" s="243"/>
      <c r="AH58" s="242"/>
      <c r="AI58" s="243"/>
      <c r="AJ58" s="130"/>
      <c r="AK58" s="243"/>
      <c r="AL58" s="242"/>
      <c r="AM58" s="244"/>
      <c r="AN58" s="242"/>
      <c r="AO58" s="36"/>
      <c r="AP58" s="34"/>
      <c r="AQ58" s="244"/>
      <c r="AR58" s="242"/>
      <c r="AS58" s="244"/>
      <c r="AT58" s="242"/>
      <c r="AU58" s="36"/>
      <c r="AV58" s="34"/>
    </row>
    <row r="59" spans="2:48" ht="27.75" customHeight="1">
      <c r="B59" s="269" t="s">
        <v>177</v>
      </c>
      <c r="C59" s="663"/>
      <c r="D59" s="92"/>
      <c r="E59" s="664"/>
      <c r="F59" s="85"/>
      <c r="G59" s="664"/>
      <c r="H59" s="85"/>
      <c r="I59" s="664"/>
      <c r="J59" s="85"/>
      <c r="K59" s="664"/>
      <c r="L59" s="85"/>
      <c r="M59" s="241"/>
      <c r="N59" s="242"/>
      <c r="O59" s="241"/>
      <c r="P59" s="242"/>
      <c r="Q59" s="241"/>
      <c r="R59" s="242"/>
      <c r="S59" s="128"/>
      <c r="T59" s="128"/>
      <c r="U59" s="241"/>
      <c r="V59" s="242"/>
      <c r="W59" s="241"/>
      <c r="X59" s="242"/>
      <c r="Y59" s="243"/>
      <c r="Z59" s="242">
        <v>1436</v>
      </c>
      <c r="AA59" s="243"/>
      <c r="AB59" s="242"/>
      <c r="AC59" s="243"/>
      <c r="AD59" s="242"/>
      <c r="AE59" s="243"/>
      <c r="AF59" s="242"/>
      <c r="AG59" s="243"/>
      <c r="AH59" s="242"/>
      <c r="AI59" s="243"/>
      <c r="AJ59" s="130"/>
      <c r="AK59" s="243"/>
      <c r="AL59" s="242"/>
      <c r="AM59" s="244"/>
      <c r="AN59" s="242"/>
      <c r="AO59" s="36"/>
      <c r="AP59" s="34"/>
      <c r="AQ59" s="244"/>
      <c r="AR59" s="242"/>
      <c r="AS59" s="244"/>
      <c r="AT59" s="242"/>
      <c r="AU59" s="36"/>
      <c r="AV59" s="34"/>
    </row>
    <row r="60" spans="2:48" s="6" customFormat="1" ht="27.75" customHeight="1">
      <c r="B60" s="235" t="s">
        <v>178</v>
      </c>
      <c r="C60" s="663"/>
      <c r="D60" s="92"/>
      <c r="E60" s="663"/>
      <c r="F60" s="92"/>
      <c r="G60" s="663"/>
      <c r="H60" s="92"/>
      <c r="I60" s="663"/>
      <c r="J60" s="92"/>
      <c r="K60" s="663"/>
      <c r="L60" s="92">
        <v>569</v>
      </c>
      <c r="M60" s="279"/>
      <c r="N60" s="280"/>
      <c r="O60" s="279"/>
      <c r="P60" s="280"/>
      <c r="Q60" s="279"/>
      <c r="R60" s="280"/>
      <c r="S60" s="278"/>
      <c r="T60" s="278"/>
      <c r="U60" s="279"/>
      <c r="V60" s="280"/>
      <c r="W60" s="279"/>
      <c r="X60" s="280"/>
      <c r="Y60" s="762"/>
      <c r="Z60" s="280"/>
      <c r="AA60" s="762"/>
      <c r="AB60" s="280"/>
      <c r="AC60" s="762"/>
      <c r="AD60" s="280"/>
      <c r="AE60" s="762"/>
      <c r="AF60" s="280"/>
      <c r="AG60" s="762"/>
      <c r="AH60" s="280"/>
      <c r="AI60" s="762"/>
      <c r="AJ60" s="763"/>
      <c r="AK60" s="762"/>
      <c r="AL60" s="280"/>
      <c r="AM60" s="764"/>
      <c r="AN60" s="280"/>
      <c r="AO60" s="765"/>
      <c r="AP60" s="766"/>
      <c r="AQ60" s="764"/>
      <c r="AR60" s="280"/>
      <c r="AS60" s="764"/>
      <c r="AT60" s="280"/>
      <c r="AU60" s="765"/>
      <c r="AV60" s="766"/>
    </row>
    <row r="61" spans="2:48" s="6" customFormat="1" ht="27.75" customHeight="1">
      <c r="B61" s="235" t="s">
        <v>179</v>
      </c>
      <c r="C61" s="663"/>
      <c r="D61" s="92"/>
      <c r="E61" s="663"/>
      <c r="F61" s="92"/>
      <c r="G61" s="663"/>
      <c r="H61" s="92"/>
      <c r="I61" s="663"/>
      <c r="J61" s="92">
        <v>32</v>
      </c>
      <c r="K61" s="663"/>
      <c r="L61" s="92">
        <v>381</v>
      </c>
      <c r="M61" s="279"/>
      <c r="N61" s="280"/>
      <c r="O61" s="279"/>
      <c r="P61" s="280"/>
      <c r="Q61" s="279"/>
      <c r="R61" s="280"/>
      <c r="S61" s="278"/>
      <c r="T61" s="278"/>
      <c r="U61" s="279"/>
      <c r="V61" s="280"/>
      <c r="W61" s="279"/>
      <c r="X61" s="280"/>
      <c r="Y61" s="762"/>
      <c r="Z61" s="280"/>
      <c r="AA61" s="762"/>
      <c r="AB61" s="280"/>
      <c r="AC61" s="762"/>
      <c r="AD61" s="280"/>
      <c r="AE61" s="762"/>
      <c r="AF61" s="280"/>
      <c r="AG61" s="762"/>
      <c r="AH61" s="280"/>
      <c r="AI61" s="762"/>
      <c r="AJ61" s="763"/>
      <c r="AK61" s="762"/>
      <c r="AL61" s="280"/>
      <c r="AM61" s="764"/>
      <c r="AN61" s="280"/>
      <c r="AO61" s="765"/>
      <c r="AP61" s="766"/>
      <c r="AQ61" s="764"/>
      <c r="AR61" s="280"/>
      <c r="AS61" s="764"/>
      <c r="AT61" s="280"/>
      <c r="AU61" s="765"/>
      <c r="AV61" s="766"/>
    </row>
    <row r="62" spans="2:48" s="6" customFormat="1" ht="27.75" customHeight="1">
      <c r="B62" s="235" t="s">
        <v>317</v>
      </c>
      <c r="C62" s="663"/>
      <c r="D62" s="987" t="s">
        <v>330</v>
      </c>
      <c r="E62" s="663"/>
      <c r="F62" s="92">
        <v>1180</v>
      </c>
      <c r="G62" s="663"/>
      <c r="H62" s="92"/>
      <c r="I62" s="663"/>
      <c r="J62" s="92"/>
      <c r="K62" s="663"/>
      <c r="L62" s="92"/>
      <c r="M62" s="279"/>
      <c r="N62" s="280"/>
      <c r="O62" s="279"/>
      <c r="P62" s="280"/>
      <c r="Q62" s="279"/>
      <c r="R62" s="280"/>
      <c r="S62" s="278"/>
      <c r="T62" s="278"/>
      <c r="U62" s="279"/>
      <c r="V62" s="280"/>
      <c r="W62" s="279"/>
      <c r="X62" s="280"/>
      <c r="Y62" s="762"/>
      <c r="Z62" s="280"/>
      <c r="AA62" s="762"/>
      <c r="AB62" s="280"/>
      <c r="AC62" s="762"/>
      <c r="AD62" s="280"/>
      <c r="AE62" s="762"/>
      <c r="AF62" s="280"/>
      <c r="AG62" s="762"/>
      <c r="AH62" s="280"/>
      <c r="AI62" s="762"/>
      <c r="AJ62" s="763"/>
      <c r="AK62" s="762"/>
      <c r="AL62" s="280"/>
      <c r="AM62" s="764"/>
      <c r="AN62" s="280"/>
      <c r="AO62" s="765"/>
      <c r="AP62" s="766"/>
      <c r="AQ62" s="764"/>
      <c r="AR62" s="280"/>
      <c r="AS62" s="764"/>
      <c r="AT62" s="280"/>
      <c r="AU62" s="765"/>
      <c r="AV62" s="766"/>
    </row>
    <row r="63" spans="2:48" s="6" customFormat="1" ht="27.75" customHeight="1">
      <c r="B63" s="235" t="s">
        <v>318</v>
      </c>
      <c r="C63" s="663"/>
      <c r="D63" s="92">
        <v>2382</v>
      </c>
      <c r="E63" s="663"/>
      <c r="F63" s="92">
        <v>582</v>
      </c>
      <c r="G63" s="663"/>
      <c r="H63" s="92">
        <v>506</v>
      </c>
      <c r="I63" s="663"/>
      <c r="J63" s="92"/>
      <c r="K63" s="663"/>
      <c r="L63" s="92">
        <v>162</v>
      </c>
      <c r="M63" s="279"/>
      <c r="N63" s="280">
        <v>1</v>
      </c>
      <c r="O63" s="279"/>
      <c r="P63" s="280">
        <v>2</v>
      </c>
      <c r="Q63" s="279"/>
      <c r="R63" s="280">
        <v>65</v>
      </c>
      <c r="S63" s="278"/>
      <c r="T63" s="278">
        <v>91</v>
      </c>
      <c r="U63" s="279"/>
      <c r="V63" s="280">
        <v>49</v>
      </c>
      <c r="W63" s="279"/>
      <c r="X63" s="280">
        <v>438</v>
      </c>
      <c r="Y63" s="762"/>
      <c r="Z63" s="280">
        <v>195</v>
      </c>
      <c r="AA63" s="762"/>
      <c r="AB63" s="280">
        <v>351</v>
      </c>
      <c r="AC63" s="762"/>
      <c r="AD63" s="280">
        <v>47</v>
      </c>
      <c r="AE63" s="762"/>
      <c r="AF63" s="280">
        <v>161</v>
      </c>
      <c r="AG63" s="762"/>
      <c r="AH63" s="280">
        <v>1553</v>
      </c>
      <c r="AI63" s="762"/>
      <c r="AJ63" s="763">
        <v>829</v>
      </c>
      <c r="AK63" s="762"/>
      <c r="AL63" s="280">
        <v>762</v>
      </c>
      <c r="AM63" s="764"/>
      <c r="AN63" s="280">
        <v>105</v>
      </c>
      <c r="AO63" s="765"/>
      <c r="AP63" s="766">
        <v>175</v>
      </c>
      <c r="AQ63" s="764"/>
      <c r="AR63" s="280">
        <v>1597</v>
      </c>
      <c r="AS63" s="764"/>
      <c r="AT63" s="280">
        <v>25</v>
      </c>
      <c r="AU63" s="765"/>
      <c r="AV63" s="766">
        <v>1436</v>
      </c>
    </row>
    <row r="64" spans="2:48" ht="27.75" customHeight="1">
      <c r="B64" s="236" t="s">
        <v>26</v>
      </c>
      <c r="C64" s="665"/>
      <c r="D64" s="685">
        <v>4248</v>
      </c>
      <c r="E64" s="665"/>
      <c r="F64" s="685">
        <v>4279</v>
      </c>
      <c r="G64" s="665"/>
      <c r="H64" s="685">
        <v>4520</v>
      </c>
      <c r="I64" s="665"/>
      <c r="J64" s="685">
        <v>2715</v>
      </c>
      <c r="K64" s="665"/>
      <c r="L64" s="685">
        <v>3439</v>
      </c>
      <c r="M64" s="261"/>
      <c r="N64" s="125">
        <v>825</v>
      </c>
      <c r="O64" s="261"/>
      <c r="P64" s="125">
        <v>294</v>
      </c>
      <c r="Q64" s="261"/>
      <c r="R64" s="125">
        <v>509</v>
      </c>
      <c r="S64" s="260"/>
      <c r="T64" s="260">
        <v>600</v>
      </c>
      <c r="U64" s="261"/>
      <c r="V64" s="125">
        <v>1346</v>
      </c>
      <c r="W64" s="261"/>
      <c r="X64" s="125">
        <v>1420</v>
      </c>
      <c r="Y64" s="122"/>
      <c r="Z64" s="125">
        <v>2348</v>
      </c>
      <c r="AA64" s="122"/>
      <c r="AB64" s="125">
        <v>503</v>
      </c>
      <c r="AC64" s="122"/>
      <c r="AD64" s="125">
        <v>606</v>
      </c>
      <c r="AE64" s="122"/>
      <c r="AF64" s="125">
        <v>661</v>
      </c>
      <c r="AG64" s="122"/>
      <c r="AH64" s="125">
        <v>4416</v>
      </c>
      <c r="AI64" s="122"/>
      <c r="AJ64" s="260">
        <v>1901</v>
      </c>
      <c r="AK64" s="122"/>
      <c r="AL64" s="125">
        <v>2347</v>
      </c>
      <c r="AM64" s="124"/>
      <c r="AN64" s="125">
        <v>3955</v>
      </c>
      <c r="AO64" s="26"/>
      <c r="AP64" s="125">
        <v>6406</v>
      </c>
      <c r="AQ64" s="124"/>
      <c r="AR64" s="125">
        <v>1953</v>
      </c>
      <c r="AS64" s="124"/>
      <c r="AT64" s="125">
        <v>1053</v>
      </c>
      <c r="AU64" s="26"/>
      <c r="AV64" s="125">
        <v>2827</v>
      </c>
    </row>
    <row r="65" spans="2:48" ht="27.75" customHeight="1">
      <c r="B65" s="237" t="s">
        <v>224</v>
      </c>
      <c r="C65" s="662"/>
      <c r="D65" s="680"/>
      <c r="E65" s="662"/>
      <c r="F65" s="680"/>
      <c r="G65" s="662"/>
      <c r="H65" s="680"/>
      <c r="I65" s="662"/>
      <c r="J65" s="680"/>
      <c r="K65" s="662"/>
      <c r="L65" s="680"/>
      <c r="M65" s="241"/>
      <c r="N65" s="242"/>
      <c r="O65" s="241"/>
      <c r="P65" s="242"/>
      <c r="Q65" s="241"/>
      <c r="R65" s="242"/>
      <c r="S65" s="128"/>
      <c r="T65" s="128"/>
      <c r="U65" s="241"/>
      <c r="V65" s="242"/>
      <c r="W65" s="241"/>
      <c r="X65" s="242"/>
      <c r="Y65" s="277"/>
      <c r="Z65" s="242"/>
      <c r="AA65" s="277"/>
      <c r="AB65" s="242"/>
      <c r="AC65" s="277"/>
      <c r="AD65" s="242"/>
      <c r="AE65" s="277"/>
      <c r="AF65" s="242"/>
      <c r="AG65" s="277"/>
      <c r="AH65" s="242"/>
      <c r="AI65" s="277"/>
      <c r="AJ65" s="84"/>
      <c r="AK65" s="277"/>
      <c r="AL65" s="242"/>
      <c r="AM65" s="259"/>
      <c r="AN65" s="242"/>
      <c r="AO65" s="268"/>
      <c r="AP65" s="34"/>
      <c r="AQ65" s="259"/>
      <c r="AR65" s="242"/>
      <c r="AS65" s="259"/>
      <c r="AT65" s="242"/>
      <c r="AU65" s="268"/>
      <c r="AV65" s="34"/>
    </row>
    <row r="66" spans="2:48" ht="27.75" customHeight="1">
      <c r="B66" s="269" t="s">
        <v>225</v>
      </c>
      <c r="C66" s="663"/>
      <c r="D66" s="92">
        <v>23</v>
      </c>
      <c r="E66" s="664"/>
      <c r="F66" s="85">
        <v>1184</v>
      </c>
      <c r="G66" s="664"/>
      <c r="H66" s="85">
        <v>45</v>
      </c>
      <c r="I66" s="664"/>
      <c r="J66" s="85">
        <v>52</v>
      </c>
      <c r="K66" s="664"/>
      <c r="L66" s="85">
        <v>36</v>
      </c>
      <c r="M66" s="283"/>
      <c r="N66" s="247">
        <v>55</v>
      </c>
      <c r="O66" s="283"/>
      <c r="P66" s="247">
        <v>15</v>
      </c>
      <c r="Q66" s="283"/>
      <c r="R66" s="247">
        <v>23</v>
      </c>
      <c r="S66" s="130"/>
      <c r="T66" s="130">
        <v>56</v>
      </c>
      <c r="U66" s="283"/>
      <c r="V66" s="247">
        <v>155</v>
      </c>
      <c r="W66" s="283"/>
      <c r="X66" s="247">
        <v>173</v>
      </c>
      <c r="Y66" s="243"/>
      <c r="Z66" s="247">
        <v>825</v>
      </c>
      <c r="AA66" s="243"/>
      <c r="AB66" s="247">
        <v>300</v>
      </c>
      <c r="AC66" s="243"/>
      <c r="AD66" s="247">
        <v>146</v>
      </c>
      <c r="AE66" s="243"/>
      <c r="AF66" s="247">
        <v>63</v>
      </c>
      <c r="AG66" s="243"/>
      <c r="AH66" s="247">
        <v>142</v>
      </c>
      <c r="AI66" s="243"/>
      <c r="AJ66" s="130">
        <v>172</v>
      </c>
      <c r="AK66" s="243"/>
      <c r="AL66" s="247">
        <v>312</v>
      </c>
      <c r="AM66" s="244"/>
      <c r="AN66" s="247">
        <v>945</v>
      </c>
      <c r="AO66" s="268"/>
      <c r="AP66" s="34">
        <v>334</v>
      </c>
      <c r="AQ66" s="244"/>
      <c r="AR66" s="247">
        <v>291</v>
      </c>
      <c r="AS66" s="244"/>
      <c r="AT66" s="247">
        <v>46</v>
      </c>
      <c r="AU66" s="268"/>
      <c r="AV66" s="34">
        <v>59</v>
      </c>
    </row>
    <row r="67" spans="2:48" ht="27.75" customHeight="1">
      <c r="B67" s="269" t="s">
        <v>226</v>
      </c>
      <c r="C67" s="663"/>
      <c r="D67" s="92">
        <v>1214</v>
      </c>
      <c r="E67" s="664"/>
      <c r="F67" s="85">
        <v>538</v>
      </c>
      <c r="G67" s="664"/>
      <c r="H67" s="85">
        <v>450</v>
      </c>
      <c r="I67" s="664"/>
      <c r="J67" s="85">
        <v>797</v>
      </c>
      <c r="K67" s="664"/>
      <c r="L67" s="85">
        <v>525</v>
      </c>
      <c r="M67" s="283"/>
      <c r="N67" s="247">
        <v>327</v>
      </c>
      <c r="O67" s="283"/>
      <c r="P67" s="247">
        <v>374</v>
      </c>
      <c r="Q67" s="283"/>
      <c r="R67" s="247">
        <v>822</v>
      </c>
      <c r="S67" s="130"/>
      <c r="T67" s="130">
        <v>731</v>
      </c>
      <c r="U67" s="283"/>
      <c r="V67" s="247">
        <v>788</v>
      </c>
      <c r="W67" s="283"/>
      <c r="X67" s="247">
        <v>763</v>
      </c>
      <c r="Y67" s="243"/>
      <c r="Z67" s="247">
        <v>720</v>
      </c>
      <c r="AA67" s="243"/>
      <c r="AB67" s="247">
        <v>516</v>
      </c>
      <c r="AC67" s="243"/>
      <c r="AD67" s="247">
        <v>851</v>
      </c>
      <c r="AE67" s="243"/>
      <c r="AF67" s="247">
        <v>662</v>
      </c>
      <c r="AG67" s="243"/>
      <c r="AH67" s="247">
        <v>931</v>
      </c>
      <c r="AI67" s="243"/>
      <c r="AJ67" s="130">
        <v>745</v>
      </c>
      <c r="AK67" s="243"/>
      <c r="AL67" s="247">
        <v>402</v>
      </c>
      <c r="AM67" s="244"/>
      <c r="AN67" s="247">
        <v>238</v>
      </c>
      <c r="AO67" s="268"/>
      <c r="AP67" s="34">
        <v>268</v>
      </c>
      <c r="AQ67" s="244"/>
      <c r="AR67" s="247">
        <v>474</v>
      </c>
      <c r="AS67" s="244"/>
      <c r="AT67" s="247">
        <v>415</v>
      </c>
      <c r="AU67" s="268"/>
      <c r="AV67" s="34">
        <v>653</v>
      </c>
    </row>
    <row r="68" spans="2:48" ht="27.75" customHeight="1" hidden="1">
      <c r="B68" s="269" t="s">
        <v>323</v>
      </c>
      <c r="C68" s="663"/>
      <c r="D68" s="92"/>
      <c r="E68" s="664"/>
      <c r="F68" s="85"/>
      <c r="G68" s="664"/>
      <c r="H68" s="85"/>
      <c r="I68" s="664"/>
      <c r="J68" s="85"/>
      <c r="K68" s="664"/>
      <c r="L68" s="85"/>
      <c r="M68" s="283"/>
      <c r="N68" s="247"/>
      <c r="O68" s="283"/>
      <c r="P68" s="247"/>
      <c r="Q68" s="283"/>
      <c r="R68" s="247"/>
      <c r="S68" s="130"/>
      <c r="T68" s="130"/>
      <c r="U68" s="283"/>
      <c r="V68" s="247"/>
      <c r="W68" s="283"/>
      <c r="X68" s="247"/>
      <c r="Y68" s="243"/>
      <c r="Z68" s="247"/>
      <c r="AA68" s="243"/>
      <c r="AB68" s="247"/>
      <c r="AC68" s="243"/>
      <c r="AD68" s="247"/>
      <c r="AE68" s="243"/>
      <c r="AF68" s="247"/>
      <c r="AG68" s="243"/>
      <c r="AH68" s="247"/>
      <c r="AI68" s="243"/>
      <c r="AJ68" s="130"/>
      <c r="AK68" s="243"/>
      <c r="AL68" s="247"/>
      <c r="AM68" s="244"/>
      <c r="AN68" s="247"/>
      <c r="AO68" s="268"/>
      <c r="AP68" s="34"/>
      <c r="AQ68" s="244"/>
      <c r="AR68" s="247"/>
      <c r="AS68" s="244"/>
      <c r="AT68" s="247"/>
      <c r="AU68" s="268"/>
      <c r="AV68" s="34"/>
    </row>
    <row r="69" spans="2:48" ht="27.75" customHeight="1" hidden="1">
      <c r="B69" s="269" t="s">
        <v>65</v>
      </c>
      <c r="C69" s="663"/>
      <c r="D69" s="92"/>
      <c r="E69" s="664"/>
      <c r="F69" s="85"/>
      <c r="G69" s="664"/>
      <c r="H69" s="85"/>
      <c r="I69" s="664"/>
      <c r="J69" s="85"/>
      <c r="K69" s="664"/>
      <c r="L69" s="85"/>
      <c r="M69" s="283"/>
      <c r="N69" s="247"/>
      <c r="O69" s="283"/>
      <c r="P69" s="247"/>
      <c r="Q69" s="283"/>
      <c r="R69" s="247"/>
      <c r="S69" s="130"/>
      <c r="T69" s="130"/>
      <c r="U69" s="283"/>
      <c r="V69" s="247"/>
      <c r="W69" s="283"/>
      <c r="X69" s="247"/>
      <c r="Y69" s="243"/>
      <c r="Z69" s="247"/>
      <c r="AA69" s="243"/>
      <c r="AB69" s="247"/>
      <c r="AC69" s="243"/>
      <c r="AD69" s="247"/>
      <c r="AE69" s="243"/>
      <c r="AF69" s="247"/>
      <c r="AG69" s="243"/>
      <c r="AH69" s="247"/>
      <c r="AI69" s="243"/>
      <c r="AJ69" s="130"/>
      <c r="AK69" s="243"/>
      <c r="AL69" s="247"/>
      <c r="AM69" s="244"/>
      <c r="AN69" s="247"/>
      <c r="AO69" s="268"/>
      <c r="AP69" s="34"/>
      <c r="AQ69" s="244"/>
      <c r="AR69" s="247"/>
      <c r="AS69" s="244"/>
      <c r="AT69" s="247"/>
      <c r="AU69" s="268"/>
      <c r="AV69" s="34"/>
    </row>
    <row r="70" spans="2:48" ht="27.75" customHeight="1" hidden="1">
      <c r="B70" s="269" t="s">
        <v>66</v>
      </c>
      <c r="C70" s="663"/>
      <c r="D70" s="92"/>
      <c r="E70" s="664"/>
      <c r="F70" s="85"/>
      <c r="G70" s="664"/>
      <c r="H70" s="85"/>
      <c r="I70" s="664"/>
      <c r="J70" s="85"/>
      <c r="K70" s="664"/>
      <c r="L70" s="85"/>
      <c r="M70" s="283"/>
      <c r="N70" s="247"/>
      <c r="O70" s="283"/>
      <c r="P70" s="247"/>
      <c r="Q70" s="283"/>
      <c r="R70" s="247"/>
      <c r="S70" s="130"/>
      <c r="T70" s="130"/>
      <c r="U70" s="283"/>
      <c r="V70" s="247"/>
      <c r="W70" s="283"/>
      <c r="X70" s="247"/>
      <c r="Y70" s="243"/>
      <c r="Z70" s="247"/>
      <c r="AA70" s="243"/>
      <c r="AB70" s="247"/>
      <c r="AC70" s="243"/>
      <c r="AD70" s="247"/>
      <c r="AE70" s="243"/>
      <c r="AF70" s="247"/>
      <c r="AG70" s="243"/>
      <c r="AH70" s="247"/>
      <c r="AI70" s="243"/>
      <c r="AJ70" s="130"/>
      <c r="AK70" s="243"/>
      <c r="AL70" s="247"/>
      <c r="AM70" s="244"/>
      <c r="AN70" s="247"/>
      <c r="AO70" s="36"/>
      <c r="AP70" s="34"/>
      <c r="AQ70" s="244"/>
      <c r="AR70" s="247"/>
      <c r="AS70" s="244"/>
      <c r="AT70" s="247"/>
      <c r="AU70" s="36"/>
      <c r="AV70" s="34"/>
    </row>
    <row r="71" spans="2:48" ht="27.75" customHeight="1" hidden="1">
      <c r="B71" s="269" t="s">
        <v>67</v>
      </c>
      <c r="C71" s="663"/>
      <c r="D71" s="92"/>
      <c r="E71" s="664"/>
      <c r="F71" s="85"/>
      <c r="G71" s="664"/>
      <c r="H71" s="85"/>
      <c r="I71" s="664"/>
      <c r="J71" s="85"/>
      <c r="K71" s="664"/>
      <c r="L71" s="85"/>
      <c r="M71" s="283"/>
      <c r="N71" s="247"/>
      <c r="O71" s="283"/>
      <c r="P71" s="247"/>
      <c r="Q71" s="283"/>
      <c r="R71" s="247"/>
      <c r="S71" s="130"/>
      <c r="T71" s="130"/>
      <c r="U71" s="283"/>
      <c r="V71" s="247"/>
      <c r="W71" s="283"/>
      <c r="X71" s="247"/>
      <c r="Y71" s="243"/>
      <c r="Z71" s="247"/>
      <c r="AA71" s="243"/>
      <c r="AB71" s="247"/>
      <c r="AC71" s="243"/>
      <c r="AD71" s="247"/>
      <c r="AE71" s="243"/>
      <c r="AF71" s="247"/>
      <c r="AG71" s="243"/>
      <c r="AH71" s="247"/>
      <c r="AI71" s="243"/>
      <c r="AJ71" s="130"/>
      <c r="AK71" s="243"/>
      <c r="AL71" s="130"/>
      <c r="AM71" s="244"/>
      <c r="AN71" s="247"/>
      <c r="AO71" s="36"/>
      <c r="AP71" s="34"/>
      <c r="AQ71" s="244"/>
      <c r="AR71" s="247"/>
      <c r="AS71" s="244"/>
      <c r="AT71" s="247"/>
      <c r="AU71" s="36"/>
      <c r="AV71" s="34"/>
    </row>
    <row r="72" spans="2:48" ht="27.75" customHeight="1" hidden="1">
      <c r="B72" s="269" t="s">
        <v>68</v>
      </c>
      <c r="C72" s="663"/>
      <c r="D72" s="92"/>
      <c r="E72" s="664"/>
      <c r="F72" s="85"/>
      <c r="G72" s="664"/>
      <c r="H72" s="85"/>
      <c r="I72" s="664"/>
      <c r="J72" s="85"/>
      <c r="K72" s="664"/>
      <c r="L72" s="85"/>
      <c r="M72" s="283"/>
      <c r="N72" s="247"/>
      <c r="O72" s="283"/>
      <c r="P72" s="247"/>
      <c r="Q72" s="283"/>
      <c r="R72" s="247"/>
      <c r="S72" s="130"/>
      <c r="T72" s="130"/>
      <c r="U72" s="283"/>
      <c r="V72" s="247"/>
      <c r="W72" s="283"/>
      <c r="X72" s="247"/>
      <c r="Y72" s="243"/>
      <c r="Z72" s="247"/>
      <c r="AA72" s="243"/>
      <c r="AB72" s="247"/>
      <c r="AC72" s="243"/>
      <c r="AD72" s="247"/>
      <c r="AE72" s="243"/>
      <c r="AF72" s="247"/>
      <c r="AG72" s="243"/>
      <c r="AH72" s="247"/>
      <c r="AI72" s="243"/>
      <c r="AJ72" s="130"/>
      <c r="AK72" s="243"/>
      <c r="AL72" s="247"/>
      <c r="AM72" s="244"/>
      <c r="AN72" s="247"/>
      <c r="AO72" s="36"/>
      <c r="AP72" s="34"/>
      <c r="AQ72" s="244"/>
      <c r="AR72" s="247"/>
      <c r="AS72" s="244"/>
      <c r="AT72" s="247"/>
      <c r="AU72" s="36"/>
      <c r="AV72" s="34"/>
    </row>
    <row r="73" spans="2:48" ht="27.75" customHeight="1" hidden="1">
      <c r="B73" s="269" t="s">
        <v>69</v>
      </c>
      <c r="C73" s="663"/>
      <c r="D73" s="92"/>
      <c r="E73" s="664"/>
      <c r="F73" s="85"/>
      <c r="G73" s="664"/>
      <c r="H73" s="85"/>
      <c r="I73" s="664"/>
      <c r="J73" s="85"/>
      <c r="K73" s="664"/>
      <c r="L73" s="85"/>
      <c r="M73" s="283"/>
      <c r="N73" s="247"/>
      <c r="O73" s="283"/>
      <c r="P73" s="247"/>
      <c r="Q73" s="283"/>
      <c r="R73" s="247"/>
      <c r="S73" s="130"/>
      <c r="T73" s="130"/>
      <c r="U73" s="283"/>
      <c r="V73" s="247"/>
      <c r="W73" s="283"/>
      <c r="X73" s="247"/>
      <c r="Y73" s="243"/>
      <c r="Z73" s="247"/>
      <c r="AA73" s="243"/>
      <c r="AB73" s="247"/>
      <c r="AC73" s="243"/>
      <c r="AD73" s="247"/>
      <c r="AE73" s="243"/>
      <c r="AF73" s="247"/>
      <c r="AG73" s="243"/>
      <c r="AH73" s="247"/>
      <c r="AI73" s="243"/>
      <c r="AJ73" s="130"/>
      <c r="AK73" s="243"/>
      <c r="AL73" s="247"/>
      <c r="AM73" s="244"/>
      <c r="AN73" s="247"/>
      <c r="AO73" s="36"/>
      <c r="AP73" s="34"/>
      <c r="AQ73" s="244"/>
      <c r="AR73" s="247"/>
      <c r="AS73" s="244"/>
      <c r="AT73" s="247"/>
      <c r="AU73" s="36"/>
      <c r="AV73" s="34"/>
    </row>
    <row r="74" spans="2:48" ht="27.75" customHeight="1" hidden="1">
      <c r="B74" s="269" t="s">
        <v>70</v>
      </c>
      <c r="C74" s="663"/>
      <c r="D74" s="92"/>
      <c r="E74" s="664"/>
      <c r="F74" s="85"/>
      <c r="G74" s="664"/>
      <c r="H74" s="85"/>
      <c r="I74" s="664"/>
      <c r="J74" s="85"/>
      <c r="K74" s="664"/>
      <c r="L74" s="85"/>
      <c r="M74" s="283"/>
      <c r="N74" s="247"/>
      <c r="O74" s="283"/>
      <c r="P74" s="247"/>
      <c r="Q74" s="283"/>
      <c r="R74" s="247"/>
      <c r="S74" s="130"/>
      <c r="T74" s="130"/>
      <c r="U74" s="283"/>
      <c r="V74" s="247"/>
      <c r="W74" s="283"/>
      <c r="X74" s="247"/>
      <c r="Y74" s="243"/>
      <c r="Z74" s="247"/>
      <c r="AA74" s="243"/>
      <c r="AB74" s="247"/>
      <c r="AC74" s="243"/>
      <c r="AD74" s="247"/>
      <c r="AE74" s="243"/>
      <c r="AF74" s="247"/>
      <c r="AG74" s="243"/>
      <c r="AH74" s="247"/>
      <c r="AI74" s="243"/>
      <c r="AJ74" s="130"/>
      <c r="AK74" s="243"/>
      <c r="AL74" s="247"/>
      <c r="AM74" s="244"/>
      <c r="AN74" s="247"/>
      <c r="AO74" s="36"/>
      <c r="AP74" s="34"/>
      <c r="AQ74" s="244"/>
      <c r="AR74" s="247"/>
      <c r="AS74" s="244"/>
      <c r="AT74" s="247"/>
      <c r="AU74" s="36"/>
      <c r="AV74" s="34"/>
    </row>
    <row r="75" spans="2:48" ht="27.75" customHeight="1">
      <c r="B75" s="269" t="s">
        <v>227</v>
      </c>
      <c r="C75" s="663"/>
      <c r="D75" s="92"/>
      <c r="E75" s="664"/>
      <c r="F75" s="85"/>
      <c r="G75" s="664"/>
      <c r="H75" s="85"/>
      <c r="I75" s="664"/>
      <c r="J75" s="85"/>
      <c r="K75" s="664"/>
      <c r="L75" s="85"/>
      <c r="M75" s="283"/>
      <c r="N75" s="247"/>
      <c r="O75" s="283"/>
      <c r="P75" s="247"/>
      <c r="Q75" s="283"/>
      <c r="R75" s="247"/>
      <c r="S75" s="130"/>
      <c r="T75" s="130"/>
      <c r="U75" s="283"/>
      <c r="V75" s="247"/>
      <c r="W75" s="283"/>
      <c r="X75" s="247"/>
      <c r="Y75" s="243"/>
      <c r="Z75" s="247">
        <v>69</v>
      </c>
      <c r="AA75" s="243"/>
      <c r="AB75" s="247">
        <v>218</v>
      </c>
      <c r="AC75" s="243"/>
      <c r="AD75" s="247">
        <v>106</v>
      </c>
      <c r="AE75" s="243"/>
      <c r="AF75" s="247">
        <v>2910</v>
      </c>
      <c r="AG75" s="243"/>
      <c r="AH75" s="247">
        <v>273</v>
      </c>
      <c r="AI75" s="243"/>
      <c r="AJ75" s="130">
        <v>1310</v>
      </c>
      <c r="AK75" s="243"/>
      <c r="AL75" s="247">
        <v>1120</v>
      </c>
      <c r="AM75" s="244"/>
      <c r="AN75" s="247"/>
      <c r="AO75" s="36"/>
      <c r="AP75" s="34"/>
      <c r="AQ75" s="244"/>
      <c r="AR75" s="247"/>
      <c r="AS75" s="244"/>
      <c r="AT75" s="247"/>
      <c r="AU75" s="36"/>
      <c r="AV75" s="34"/>
    </row>
    <row r="76" spans="2:48" ht="27.75" customHeight="1">
      <c r="B76" s="269" t="s">
        <v>228</v>
      </c>
      <c r="C76" s="663"/>
      <c r="D76" s="92"/>
      <c r="E76" s="664"/>
      <c r="F76" s="85"/>
      <c r="G76" s="664"/>
      <c r="H76" s="85"/>
      <c r="I76" s="664"/>
      <c r="J76" s="85"/>
      <c r="K76" s="664"/>
      <c r="L76" s="85"/>
      <c r="M76" s="283"/>
      <c r="N76" s="247"/>
      <c r="O76" s="283"/>
      <c r="P76" s="247"/>
      <c r="Q76" s="283"/>
      <c r="R76" s="247"/>
      <c r="S76" s="130"/>
      <c r="T76" s="130"/>
      <c r="U76" s="283"/>
      <c r="V76" s="247"/>
      <c r="W76" s="283"/>
      <c r="X76" s="247"/>
      <c r="Y76" s="243"/>
      <c r="Z76" s="247"/>
      <c r="AA76" s="243"/>
      <c r="AB76" s="247"/>
      <c r="AC76" s="243"/>
      <c r="AD76" s="247"/>
      <c r="AE76" s="243"/>
      <c r="AF76" s="247"/>
      <c r="AG76" s="243"/>
      <c r="AH76" s="247"/>
      <c r="AI76" s="243"/>
      <c r="AJ76" s="130"/>
      <c r="AK76" s="243"/>
      <c r="AL76" s="247">
        <v>1007</v>
      </c>
      <c r="AM76" s="244"/>
      <c r="AN76" s="247">
        <v>700</v>
      </c>
      <c r="AO76" s="36"/>
      <c r="AP76" s="34"/>
      <c r="AQ76" s="244"/>
      <c r="AR76" s="247"/>
      <c r="AS76" s="244"/>
      <c r="AT76" s="247"/>
      <c r="AU76" s="36"/>
      <c r="AV76" s="34"/>
    </row>
    <row r="77" spans="2:48" ht="27.75" customHeight="1">
      <c r="B77" s="269" t="s">
        <v>139</v>
      </c>
      <c r="C77" s="663"/>
      <c r="D77" s="92">
        <v>1324</v>
      </c>
      <c r="E77" s="664"/>
      <c r="F77" s="85">
        <v>1622</v>
      </c>
      <c r="G77" s="664"/>
      <c r="H77" s="85">
        <v>409</v>
      </c>
      <c r="I77" s="664"/>
      <c r="J77" s="85">
        <v>457</v>
      </c>
      <c r="K77" s="664"/>
      <c r="L77" s="85">
        <v>4187</v>
      </c>
      <c r="M77" s="283"/>
      <c r="N77" s="247">
        <v>12</v>
      </c>
      <c r="O77" s="283"/>
      <c r="P77" s="247">
        <v>176</v>
      </c>
      <c r="Q77" s="283"/>
      <c r="R77" s="247">
        <v>140</v>
      </c>
      <c r="S77" s="130"/>
      <c r="T77" s="130">
        <v>175</v>
      </c>
      <c r="U77" s="283"/>
      <c r="V77" s="247">
        <v>445</v>
      </c>
      <c r="W77" s="283"/>
      <c r="X77" s="247">
        <v>450</v>
      </c>
      <c r="Y77" s="243"/>
      <c r="Z77" s="286">
        <v>370</v>
      </c>
      <c r="AA77" s="243"/>
      <c r="AB77" s="247">
        <v>426</v>
      </c>
      <c r="AC77" s="243"/>
      <c r="AD77" s="247">
        <v>2247</v>
      </c>
      <c r="AE77" s="243"/>
      <c r="AF77" s="247"/>
      <c r="AG77" s="243"/>
      <c r="AH77" s="247"/>
      <c r="AI77" s="243"/>
      <c r="AJ77" s="130">
        <v>1002</v>
      </c>
      <c r="AK77" s="243"/>
      <c r="AL77" s="247">
        <v>1436</v>
      </c>
      <c r="AM77" s="244"/>
      <c r="AN77" s="247"/>
      <c r="AO77" s="36"/>
      <c r="AP77" s="34"/>
      <c r="AQ77" s="244"/>
      <c r="AR77" s="247"/>
      <c r="AS77" s="244"/>
      <c r="AT77" s="247"/>
      <c r="AU77" s="36"/>
      <c r="AV77" s="34"/>
    </row>
    <row r="78" spans="2:48" ht="27.75" customHeight="1">
      <c r="B78" s="235" t="s">
        <v>229</v>
      </c>
      <c r="C78" s="663"/>
      <c r="D78" s="92"/>
      <c r="E78" s="664"/>
      <c r="F78" s="85"/>
      <c r="G78" s="664"/>
      <c r="H78" s="85"/>
      <c r="I78" s="664"/>
      <c r="J78" s="85"/>
      <c r="K78" s="664"/>
      <c r="L78" s="85"/>
      <c r="M78" s="283"/>
      <c r="N78" s="247"/>
      <c r="O78" s="283"/>
      <c r="P78" s="247"/>
      <c r="Q78" s="283"/>
      <c r="R78" s="247"/>
      <c r="S78" s="130"/>
      <c r="T78" s="130"/>
      <c r="U78" s="283"/>
      <c r="V78" s="247"/>
      <c r="W78" s="283"/>
      <c r="X78" s="247"/>
      <c r="Y78" s="243"/>
      <c r="Z78" s="247"/>
      <c r="AA78" s="243"/>
      <c r="AB78" s="247"/>
      <c r="AC78" s="243"/>
      <c r="AD78" s="247"/>
      <c r="AE78" s="243"/>
      <c r="AF78" s="247"/>
      <c r="AG78" s="243"/>
      <c r="AH78" s="247">
        <v>0</v>
      </c>
      <c r="AI78" s="243"/>
      <c r="AJ78" s="130">
        <v>7</v>
      </c>
      <c r="AK78" s="243"/>
      <c r="AL78" s="130">
        <v>5</v>
      </c>
      <c r="AM78" s="244"/>
      <c r="AN78" s="130">
        <v>64</v>
      </c>
      <c r="AO78" s="36"/>
      <c r="AP78" s="34">
        <v>8</v>
      </c>
      <c r="AQ78" s="244"/>
      <c r="AR78" s="130">
        <v>30</v>
      </c>
      <c r="AS78" s="244"/>
      <c r="AT78" s="130">
        <v>3</v>
      </c>
      <c r="AU78" s="36"/>
      <c r="AV78" s="34">
        <v>85</v>
      </c>
    </row>
    <row r="79" spans="2:48" ht="27.75" customHeight="1">
      <c r="B79" s="235" t="s">
        <v>230</v>
      </c>
      <c r="C79" s="663"/>
      <c r="D79" s="92"/>
      <c r="E79" s="664"/>
      <c r="F79" s="85"/>
      <c r="G79" s="664"/>
      <c r="H79" s="85"/>
      <c r="I79" s="664"/>
      <c r="J79" s="85"/>
      <c r="K79" s="664"/>
      <c r="L79" s="85"/>
      <c r="M79" s="283"/>
      <c r="N79" s="247"/>
      <c r="O79" s="283"/>
      <c r="P79" s="247"/>
      <c r="Q79" s="283"/>
      <c r="R79" s="247"/>
      <c r="S79" s="130"/>
      <c r="T79" s="130"/>
      <c r="U79" s="283"/>
      <c r="V79" s="247"/>
      <c r="W79" s="283"/>
      <c r="X79" s="247"/>
      <c r="Y79" s="243"/>
      <c r="Z79" s="247"/>
      <c r="AA79" s="243"/>
      <c r="AB79" s="247"/>
      <c r="AC79" s="243"/>
      <c r="AD79" s="247"/>
      <c r="AE79" s="243"/>
      <c r="AF79" s="247"/>
      <c r="AG79" s="243"/>
      <c r="AH79" s="247"/>
      <c r="AI79" s="243"/>
      <c r="AJ79" s="130"/>
      <c r="AK79" s="243"/>
      <c r="AL79" s="130">
        <v>0</v>
      </c>
      <c r="AM79" s="244"/>
      <c r="AN79" s="130">
        <v>12</v>
      </c>
      <c r="AO79" s="36"/>
      <c r="AP79" s="34">
        <v>0</v>
      </c>
      <c r="AQ79" s="244"/>
      <c r="AR79" s="130">
        <v>38</v>
      </c>
      <c r="AS79" s="244"/>
      <c r="AT79" s="130">
        <v>36</v>
      </c>
      <c r="AU79" s="36"/>
      <c r="AV79" s="34">
        <v>607</v>
      </c>
    </row>
    <row r="80" spans="2:48" ht="27.75" customHeight="1">
      <c r="B80" s="235" t="s">
        <v>140</v>
      </c>
      <c r="C80" s="663"/>
      <c r="D80" s="92"/>
      <c r="E80" s="664"/>
      <c r="F80" s="85"/>
      <c r="G80" s="664"/>
      <c r="H80" s="85"/>
      <c r="I80" s="664"/>
      <c r="J80" s="85"/>
      <c r="K80" s="664"/>
      <c r="L80" s="85"/>
      <c r="M80" s="283"/>
      <c r="N80" s="247"/>
      <c r="O80" s="283"/>
      <c r="P80" s="247"/>
      <c r="Q80" s="283"/>
      <c r="R80" s="247"/>
      <c r="S80" s="130"/>
      <c r="T80" s="130"/>
      <c r="U80" s="283"/>
      <c r="V80" s="247"/>
      <c r="W80" s="283"/>
      <c r="X80" s="247"/>
      <c r="Y80" s="243"/>
      <c r="Z80" s="247"/>
      <c r="AA80" s="243"/>
      <c r="AB80" s="247"/>
      <c r="AC80" s="243"/>
      <c r="AD80" s="247"/>
      <c r="AE80" s="243"/>
      <c r="AF80" s="247">
        <v>11</v>
      </c>
      <c r="AG80" s="243"/>
      <c r="AH80" s="247">
        <v>14</v>
      </c>
      <c r="AI80" s="243"/>
      <c r="AJ80" s="130">
        <v>0</v>
      </c>
      <c r="AK80" s="243"/>
      <c r="AL80" s="130">
        <v>82</v>
      </c>
      <c r="AM80" s="244"/>
      <c r="AN80" s="130">
        <v>18</v>
      </c>
      <c r="AO80" s="36"/>
      <c r="AP80" s="34">
        <v>13</v>
      </c>
      <c r="AQ80" s="244"/>
      <c r="AR80" s="130">
        <v>131</v>
      </c>
      <c r="AS80" s="244"/>
      <c r="AT80" s="130">
        <v>108</v>
      </c>
      <c r="AU80" s="36"/>
      <c r="AV80" s="34">
        <v>634</v>
      </c>
    </row>
    <row r="81" spans="2:48" ht="27.75" customHeight="1">
      <c r="B81" s="235" t="s">
        <v>231</v>
      </c>
      <c r="C81" s="663"/>
      <c r="D81" s="92"/>
      <c r="E81" s="664"/>
      <c r="F81" s="85"/>
      <c r="G81" s="664"/>
      <c r="H81" s="85"/>
      <c r="I81" s="664"/>
      <c r="J81" s="85"/>
      <c r="K81" s="664"/>
      <c r="L81" s="85"/>
      <c r="M81" s="283"/>
      <c r="N81" s="247"/>
      <c r="O81" s="283"/>
      <c r="P81" s="247"/>
      <c r="Q81" s="283"/>
      <c r="R81" s="247"/>
      <c r="S81" s="130"/>
      <c r="T81" s="130"/>
      <c r="U81" s="283"/>
      <c r="V81" s="247"/>
      <c r="W81" s="283"/>
      <c r="X81" s="247"/>
      <c r="Y81" s="243"/>
      <c r="Z81" s="247"/>
      <c r="AA81" s="243"/>
      <c r="AB81" s="247"/>
      <c r="AC81" s="243"/>
      <c r="AD81" s="247"/>
      <c r="AE81" s="243"/>
      <c r="AF81" s="247"/>
      <c r="AG81" s="243"/>
      <c r="AH81" s="247"/>
      <c r="AI81" s="243"/>
      <c r="AJ81" s="130"/>
      <c r="AK81" s="243"/>
      <c r="AL81" s="130"/>
      <c r="AM81" s="244"/>
      <c r="AN81" s="130">
        <v>2490</v>
      </c>
      <c r="AO81" s="36"/>
      <c r="AP81" s="34">
        <v>3032</v>
      </c>
      <c r="AQ81" s="244"/>
      <c r="AR81" s="130">
        <v>3941</v>
      </c>
      <c r="AS81" s="244"/>
      <c r="AT81" s="130">
        <v>3941</v>
      </c>
      <c r="AU81" s="36"/>
      <c r="AV81" s="34">
        <v>3941</v>
      </c>
    </row>
    <row r="82" spans="2:48" ht="27.75" customHeight="1">
      <c r="B82" s="269" t="s">
        <v>288</v>
      </c>
      <c r="C82" s="663"/>
      <c r="D82" s="92">
        <v>1128</v>
      </c>
      <c r="E82" s="664"/>
      <c r="F82" s="85"/>
      <c r="G82" s="664"/>
      <c r="H82" s="85"/>
      <c r="I82" s="664"/>
      <c r="J82" s="85"/>
      <c r="K82" s="664"/>
      <c r="L82" s="85"/>
      <c r="M82" s="283"/>
      <c r="N82" s="247"/>
      <c r="O82" s="283"/>
      <c r="P82" s="247"/>
      <c r="Q82" s="283"/>
      <c r="R82" s="247"/>
      <c r="S82" s="130"/>
      <c r="T82" s="130"/>
      <c r="U82" s="283"/>
      <c r="V82" s="247"/>
      <c r="W82" s="283"/>
      <c r="X82" s="247"/>
      <c r="Y82" s="243"/>
      <c r="Z82" s="247"/>
      <c r="AA82" s="243"/>
      <c r="AB82" s="247"/>
      <c r="AC82" s="243"/>
      <c r="AD82" s="247"/>
      <c r="AE82" s="243"/>
      <c r="AF82" s="247"/>
      <c r="AG82" s="243"/>
      <c r="AH82" s="247"/>
      <c r="AI82" s="243"/>
      <c r="AJ82" s="130"/>
      <c r="AK82" s="243"/>
      <c r="AL82" s="130">
        <v>5</v>
      </c>
      <c r="AM82" s="244"/>
      <c r="AN82" s="130">
        <v>0</v>
      </c>
      <c r="AO82" s="36"/>
      <c r="AP82" s="34">
        <v>2</v>
      </c>
      <c r="AQ82" s="244"/>
      <c r="AR82" s="130">
        <v>2</v>
      </c>
      <c r="AS82" s="244"/>
      <c r="AT82" s="130">
        <v>17</v>
      </c>
      <c r="AU82" s="36"/>
      <c r="AV82" s="34">
        <v>44</v>
      </c>
    </row>
    <row r="83" spans="2:48" ht="27.75" customHeight="1">
      <c r="B83" s="269" t="s">
        <v>232</v>
      </c>
      <c r="C83" s="663"/>
      <c r="D83" s="92"/>
      <c r="E83" s="664"/>
      <c r="F83" s="85">
        <v>2</v>
      </c>
      <c r="G83" s="664"/>
      <c r="H83" s="85">
        <v>671</v>
      </c>
      <c r="I83" s="664"/>
      <c r="J83" s="85">
        <v>996</v>
      </c>
      <c r="K83" s="664"/>
      <c r="L83" s="85"/>
      <c r="M83" s="283"/>
      <c r="N83" s="247"/>
      <c r="O83" s="283"/>
      <c r="P83" s="247">
        <v>373</v>
      </c>
      <c r="Q83" s="283"/>
      <c r="R83" s="247"/>
      <c r="S83" s="130"/>
      <c r="T83" s="130"/>
      <c r="U83" s="283"/>
      <c r="V83" s="247">
        <v>2</v>
      </c>
      <c r="W83" s="283"/>
      <c r="X83" s="247">
        <v>1086</v>
      </c>
      <c r="Y83" s="243"/>
      <c r="Z83" s="247">
        <v>1187</v>
      </c>
      <c r="AA83" s="243"/>
      <c r="AB83" s="247">
        <v>607</v>
      </c>
      <c r="AC83" s="243"/>
      <c r="AD83" s="247">
        <v>11</v>
      </c>
      <c r="AE83" s="243"/>
      <c r="AF83" s="247">
        <v>7996</v>
      </c>
      <c r="AG83" s="243"/>
      <c r="AH83" s="247"/>
      <c r="AI83" s="243"/>
      <c r="AJ83" s="130"/>
      <c r="AK83" s="243"/>
      <c r="AL83" s="130">
        <v>140</v>
      </c>
      <c r="AM83" s="244"/>
      <c r="AN83" s="130"/>
      <c r="AO83" s="36"/>
      <c r="AP83" s="34">
        <v>27</v>
      </c>
      <c r="AQ83" s="244"/>
      <c r="AR83" s="130">
        <v>387</v>
      </c>
      <c r="AS83" s="244"/>
      <c r="AT83" s="130">
        <v>1270</v>
      </c>
      <c r="AU83" s="36"/>
      <c r="AV83" s="34">
        <v>207</v>
      </c>
    </row>
    <row r="84" spans="2:48" ht="50.25" customHeight="1">
      <c r="B84" s="433" t="s">
        <v>324</v>
      </c>
      <c r="C84" s="988"/>
      <c r="D84" s="989"/>
      <c r="E84" s="668"/>
      <c r="F84" s="688"/>
      <c r="G84" s="668"/>
      <c r="H84" s="688"/>
      <c r="I84" s="668"/>
      <c r="J84" s="688"/>
      <c r="K84" s="668"/>
      <c r="L84" s="688"/>
      <c r="M84" s="283"/>
      <c r="N84" s="247"/>
      <c r="O84" s="283"/>
      <c r="P84" s="247"/>
      <c r="Q84" s="283"/>
      <c r="R84" s="247"/>
      <c r="S84" s="130"/>
      <c r="T84" s="130"/>
      <c r="U84" s="283"/>
      <c r="V84" s="247"/>
      <c r="W84" s="283"/>
      <c r="X84" s="247"/>
      <c r="Y84" s="243"/>
      <c r="Z84" s="247"/>
      <c r="AA84" s="243"/>
      <c r="AB84" s="247"/>
      <c r="AC84" s="243"/>
      <c r="AD84" s="247"/>
      <c r="AE84" s="243"/>
      <c r="AF84" s="247"/>
      <c r="AG84" s="243"/>
      <c r="AH84" s="247">
        <v>277</v>
      </c>
      <c r="AI84" s="243"/>
      <c r="AJ84" s="130"/>
      <c r="AK84" s="243"/>
      <c r="AL84" s="130"/>
      <c r="AM84" s="244"/>
      <c r="AN84" s="130"/>
      <c r="AO84" s="36"/>
      <c r="AP84" s="34"/>
      <c r="AQ84" s="244"/>
      <c r="AR84" s="130"/>
      <c r="AS84" s="244"/>
      <c r="AT84" s="130"/>
      <c r="AU84" s="36"/>
      <c r="AV84" s="34"/>
    </row>
    <row r="85" spans="2:48" ht="27.75" customHeight="1">
      <c r="B85" s="269" t="s">
        <v>141</v>
      </c>
      <c r="C85" s="663"/>
      <c r="D85" s="92"/>
      <c r="E85" s="664"/>
      <c r="F85" s="85"/>
      <c r="G85" s="664"/>
      <c r="H85" s="85"/>
      <c r="I85" s="664"/>
      <c r="J85" s="85"/>
      <c r="K85" s="664"/>
      <c r="L85" s="85"/>
      <c r="M85" s="283"/>
      <c r="N85" s="247"/>
      <c r="O85" s="283"/>
      <c r="P85" s="288"/>
      <c r="Q85" s="283"/>
      <c r="R85" s="288"/>
      <c r="S85" s="130"/>
      <c r="T85" s="287"/>
      <c r="U85" s="283"/>
      <c r="V85" s="288"/>
      <c r="W85" s="283"/>
      <c r="X85" s="288"/>
      <c r="Y85" s="243"/>
      <c r="Z85" s="247">
        <v>1055</v>
      </c>
      <c r="AA85" s="243"/>
      <c r="AB85" s="247">
        <v>1657</v>
      </c>
      <c r="AC85" s="243"/>
      <c r="AD85" s="247"/>
      <c r="AE85" s="243"/>
      <c r="AF85" s="247"/>
      <c r="AG85" s="243"/>
      <c r="AH85" s="247"/>
      <c r="AI85" s="243"/>
      <c r="AJ85" s="130"/>
      <c r="AK85" s="243"/>
      <c r="AL85" s="130"/>
      <c r="AM85" s="244"/>
      <c r="AN85" s="130"/>
      <c r="AO85" s="36"/>
      <c r="AP85" s="34"/>
      <c r="AQ85" s="244"/>
      <c r="AR85" s="130"/>
      <c r="AS85" s="244"/>
      <c r="AT85" s="130"/>
      <c r="AU85" s="36"/>
      <c r="AV85" s="34"/>
    </row>
    <row r="86" spans="2:48" ht="47.25" customHeight="1">
      <c r="B86" s="433" t="s">
        <v>306</v>
      </c>
      <c r="C86" s="983"/>
      <c r="D86" s="984"/>
      <c r="E86" s="661"/>
      <c r="F86" s="683"/>
      <c r="G86" s="661"/>
      <c r="H86" s="683"/>
      <c r="I86" s="661"/>
      <c r="J86" s="683"/>
      <c r="K86" s="661"/>
      <c r="L86" s="683"/>
      <c r="M86" s="283"/>
      <c r="N86" s="247"/>
      <c r="O86" s="283"/>
      <c r="P86" s="247"/>
      <c r="Q86" s="283"/>
      <c r="R86" s="247"/>
      <c r="S86" s="130"/>
      <c r="T86" s="130"/>
      <c r="U86" s="283"/>
      <c r="V86" s="247"/>
      <c r="W86" s="283"/>
      <c r="X86" s="247"/>
      <c r="Y86" s="243"/>
      <c r="Z86" s="247"/>
      <c r="AA86" s="243"/>
      <c r="AB86" s="247">
        <v>614</v>
      </c>
      <c r="AC86" s="243"/>
      <c r="AD86" s="247"/>
      <c r="AE86" s="243"/>
      <c r="AF86" s="247"/>
      <c r="AG86" s="243"/>
      <c r="AH86" s="247"/>
      <c r="AI86" s="243"/>
      <c r="AJ86" s="130"/>
      <c r="AK86" s="243"/>
      <c r="AL86" s="130"/>
      <c r="AM86" s="244"/>
      <c r="AN86" s="130"/>
      <c r="AO86" s="36"/>
      <c r="AP86" s="34"/>
      <c r="AQ86" s="244"/>
      <c r="AR86" s="130"/>
      <c r="AS86" s="244"/>
      <c r="AT86" s="130"/>
      <c r="AU86" s="36"/>
      <c r="AV86" s="34"/>
    </row>
    <row r="87" spans="2:48" ht="27" customHeight="1">
      <c r="B87" s="804" t="s">
        <v>307</v>
      </c>
      <c r="C87" s="983"/>
      <c r="D87" s="984"/>
      <c r="E87" s="661"/>
      <c r="F87" s="683"/>
      <c r="G87" s="661"/>
      <c r="H87" s="683">
        <v>1147</v>
      </c>
      <c r="I87" s="661"/>
      <c r="J87" s="683"/>
      <c r="K87" s="661"/>
      <c r="L87" s="683"/>
      <c r="M87" s="283"/>
      <c r="N87" s="247"/>
      <c r="O87" s="283"/>
      <c r="P87" s="247"/>
      <c r="Q87" s="283"/>
      <c r="R87" s="247"/>
      <c r="S87" s="130"/>
      <c r="T87" s="130"/>
      <c r="U87" s="283"/>
      <c r="V87" s="247"/>
      <c r="W87" s="283"/>
      <c r="X87" s="247"/>
      <c r="Y87" s="243"/>
      <c r="Z87" s="247"/>
      <c r="AA87" s="243"/>
      <c r="AB87" s="247"/>
      <c r="AC87" s="243"/>
      <c r="AD87" s="247"/>
      <c r="AE87" s="243"/>
      <c r="AF87" s="247"/>
      <c r="AG87" s="243"/>
      <c r="AH87" s="247"/>
      <c r="AI87" s="243"/>
      <c r="AJ87" s="130"/>
      <c r="AK87" s="243"/>
      <c r="AL87" s="130"/>
      <c r="AM87" s="244"/>
      <c r="AN87" s="130"/>
      <c r="AO87" s="36"/>
      <c r="AP87" s="34"/>
      <c r="AQ87" s="244"/>
      <c r="AR87" s="130"/>
      <c r="AS87" s="244"/>
      <c r="AT87" s="130"/>
      <c r="AU87" s="36"/>
      <c r="AV87" s="34"/>
    </row>
    <row r="88" spans="2:48" ht="27.75" customHeight="1">
      <c r="B88" s="269" t="s">
        <v>308</v>
      </c>
      <c r="C88" s="663"/>
      <c r="D88" s="987" t="s">
        <v>330</v>
      </c>
      <c r="E88" s="664"/>
      <c r="F88" s="85">
        <v>1</v>
      </c>
      <c r="G88" s="664"/>
      <c r="H88" s="85">
        <v>62</v>
      </c>
      <c r="I88" s="664"/>
      <c r="J88" s="85">
        <v>161</v>
      </c>
      <c r="K88" s="664"/>
      <c r="L88" s="85">
        <v>10</v>
      </c>
      <c r="M88" s="283"/>
      <c r="N88" s="247">
        <v>4</v>
      </c>
      <c r="O88" s="283"/>
      <c r="P88" s="247">
        <v>43</v>
      </c>
      <c r="Q88" s="283"/>
      <c r="R88" s="247">
        <v>410</v>
      </c>
      <c r="S88" s="130"/>
      <c r="T88" s="130">
        <v>127</v>
      </c>
      <c r="U88" s="283"/>
      <c r="V88" s="247">
        <v>32</v>
      </c>
      <c r="W88" s="283"/>
      <c r="X88" s="247">
        <v>434</v>
      </c>
      <c r="Y88" s="243"/>
      <c r="Z88" s="247">
        <v>526</v>
      </c>
      <c r="AA88" s="243"/>
      <c r="AB88" s="247">
        <v>547</v>
      </c>
      <c r="AC88" s="243"/>
      <c r="AD88" s="247">
        <v>349</v>
      </c>
      <c r="AE88" s="243"/>
      <c r="AF88" s="247">
        <v>1223</v>
      </c>
      <c r="AG88" s="243"/>
      <c r="AH88" s="247">
        <v>209</v>
      </c>
      <c r="AI88" s="243"/>
      <c r="AJ88" s="130">
        <v>594</v>
      </c>
      <c r="AK88" s="243"/>
      <c r="AL88" s="130">
        <v>272</v>
      </c>
      <c r="AM88" s="244"/>
      <c r="AN88" s="130">
        <v>218</v>
      </c>
      <c r="AO88" s="36"/>
      <c r="AP88" s="34">
        <v>269</v>
      </c>
      <c r="AQ88" s="244"/>
      <c r="AR88" s="130">
        <v>99</v>
      </c>
      <c r="AS88" s="244"/>
      <c r="AT88" s="130">
        <v>280</v>
      </c>
      <c r="AU88" s="36"/>
      <c r="AV88" s="34">
        <v>73</v>
      </c>
    </row>
    <row r="89" spans="2:48" ht="27.75" customHeight="1">
      <c r="B89" s="236" t="s">
        <v>26</v>
      </c>
      <c r="C89" s="665"/>
      <c r="D89" s="685">
        <v>3690</v>
      </c>
      <c r="E89" s="665"/>
      <c r="F89" s="685">
        <v>3349</v>
      </c>
      <c r="G89" s="665"/>
      <c r="H89" s="685">
        <v>2786</v>
      </c>
      <c r="I89" s="665"/>
      <c r="J89" s="685">
        <v>2465</v>
      </c>
      <c r="K89" s="665"/>
      <c r="L89" s="685">
        <v>4760</v>
      </c>
      <c r="M89" s="261"/>
      <c r="N89" s="125">
        <v>399</v>
      </c>
      <c r="O89" s="261"/>
      <c r="P89" s="125">
        <v>983</v>
      </c>
      <c r="Q89" s="261"/>
      <c r="R89" s="125">
        <v>1397</v>
      </c>
      <c r="S89" s="260"/>
      <c r="T89" s="260">
        <v>1091</v>
      </c>
      <c r="U89" s="261"/>
      <c r="V89" s="125">
        <v>1424</v>
      </c>
      <c r="W89" s="261"/>
      <c r="X89" s="125">
        <v>2907</v>
      </c>
      <c r="Y89" s="122"/>
      <c r="Z89" s="125">
        <v>4384</v>
      </c>
      <c r="AA89" s="122"/>
      <c r="AB89" s="125">
        <v>4888</v>
      </c>
      <c r="AC89" s="122"/>
      <c r="AD89" s="125">
        <v>3712</v>
      </c>
      <c r="AE89" s="122"/>
      <c r="AF89" s="125">
        <v>12868</v>
      </c>
      <c r="AG89" s="122"/>
      <c r="AH89" s="125">
        <v>1849</v>
      </c>
      <c r="AI89" s="122"/>
      <c r="AJ89" s="260">
        <v>3832</v>
      </c>
      <c r="AK89" s="122"/>
      <c r="AL89" s="125">
        <v>4785</v>
      </c>
      <c r="AM89" s="124"/>
      <c r="AN89" s="125">
        <v>4688</v>
      </c>
      <c r="AO89" s="26"/>
      <c r="AP89" s="24">
        <v>3957</v>
      </c>
      <c r="AQ89" s="124"/>
      <c r="AR89" s="125">
        <v>5397</v>
      </c>
      <c r="AS89" s="124"/>
      <c r="AT89" s="125">
        <v>6119</v>
      </c>
      <c r="AU89" s="26"/>
      <c r="AV89" s="24">
        <v>6308</v>
      </c>
    </row>
    <row r="90" spans="2:48" ht="27.75" customHeight="1">
      <c r="B90" s="232" t="s">
        <v>233</v>
      </c>
      <c r="C90" s="669"/>
      <c r="D90" s="689">
        <v>78529</v>
      </c>
      <c r="E90" s="669"/>
      <c r="F90" s="689">
        <v>69479</v>
      </c>
      <c r="G90" s="669"/>
      <c r="H90" s="689">
        <v>59336</v>
      </c>
      <c r="I90" s="669"/>
      <c r="J90" s="689">
        <v>58728</v>
      </c>
      <c r="K90" s="669"/>
      <c r="L90" s="689">
        <v>55801</v>
      </c>
      <c r="M90" s="289"/>
      <c r="N90" s="250">
        <v>53481</v>
      </c>
      <c r="O90" s="289"/>
      <c r="P90" s="250">
        <v>48681</v>
      </c>
      <c r="Q90" s="289"/>
      <c r="R90" s="250">
        <v>49741</v>
      </c>
      <c r="S90" s="136"/>
      <c r="T90" s="136">
        <v>45117</v>
      </c>
      <c r="U90" s="289"/>
      <c r="V90" s="250">
        <v>39458</v>
      </c>
      <c r="W90" s="289"/>
      <c r="X90" s="250">
        <v>27937</v>
      </c>
      <c r="Y90" s="290"/>
      <c r="Z90" s="291">
        <v>25948</v>
      </c>
      <c r="AA90" s="290"/>
      <c r="AB90" s="291">
        <v>21402</v>
      </c>
      <c r="AC90" s="290"/>
      <c r="AD90" s="291">
        <v>21619</v>
      </c>
      <c r="AE90" s="290"/>
      <c r="AF90" s="291">
        <v>13145</v>
      </c>
      <c r="AG90" s="290"/>
      <c r="AH90" s="291">
        <v>34045</v>
      </c>
      <c r="AI90" s="290"/>
      <c r="AJ90" s="136">
        <v>31677</v>
      </c>
      <c r="AK90" s="290"/>
      <c r="AL90" s="291">
        <v>29347</v>
      </c>
      <c r="AM90" s="249"/>
      <c r="AN90" s="291">
        <v>25059</v>
      </c>
      <c r="AO90" s="263"/>
      <c r="AP90" s="264">
        <v>25592</v>
      </c>
      <c r="AQ90" s="249"/>
      <c r="AR90" s="291">
        <v>25939</v>
      </c>
      <c r="AS90" s="249"/>
      <c r="AT90" s="291">
        <v>17708</v>
      </c>
      <c r="AU90" s="263"/>
      <c r="AV90" s="264">
        <v>18180</v>
      </c>
    </row>
    <row r="91" spans="2:48" ht="27.75" customHeight="1">
      <c r="B91" s="394" t="s">
        <v>142</v>
      </c>
      <c r="C91" s="990"/>
      <c r="D91" s="991">
        <v>21959</v>
      </c>
      <c r="E91" s="670"/>
      <c r="F91" s="690">
        <v>14925</v>
      </c>
      <c r="G91" s="670"/>
      <c r="H91" s="690">
        <v>15243</v>
      </c>
      <c r="I91" s="670"/>
      <c r="J91" s="690">
        <v>14675</v>
      </c>
      <c r="K91" s="670"/>
      <c r="L91" s="690">
        <v>15240</v>
      </c>
      <c r="M91" s="289"/>
      <c r="N91" s="250">
        <v>13096</v>
      </c>
      <c r="O91" s="289"/>
      <c r="P91" s="250">
        <v>12464</v>
      </c>
      <c r="Q91" s="289"/>
      <c r="R91" s="250">
        <v>12143</v>
      </c>
      <c r="S91" s="136"/>
      <c r="T91" s="136">
        <v>11469</v>
      </c>
      <c r="U91" s="289"/>
      <c r="V91" s="250">
        <v>9633</v>
      </c>
      <c r="W91" s="289"/>
      <c r="X91" s="250">
        <v>8018</v>
      </c>
      <c r="Y91" s="290"/>
      <c r="Z91" s="291">
        <v>6928</v>
      </c>
      <c r="AA91" s="290"/>
      <c r="AB91" s="291">
        <v>8204</v>
      </c>
      <c r="AC91" s="290"/>
      <c r="AD91" s="291">
        <v>5700</v>
      </c>
      <c r="AE91" s="290"/>
      <c r="AF91" s="291">
        <v>5821</v>
      </c>
      <c r="AG91" s="290"/>
      <c r="AH91" s="291">
        <v>6669</v>
      </c>
      <c r="AI91" s="290"/>
      <c r="AJ91" s="136">
        <v>11256</v>
      </c>
      <c r="AK91" s="290"/>
      <c r="AL91" s="291">
        <v>10134</v>
      </c>
      <c r="AM91" s="249"/>
      <c r="AN91" s="291">
        <v>8438</v>
      </c>
      <c r="AO91" s="263"/>
      <c r="AP91" s="264">
        <v>9342</v>
      </c>
      <c r="AQ91" s="249"/>
      <c r="AR91" s="291">
        <v>7467</v>
      </c>
      <c r="AS91" s="249"/>
      <c r="AT91" s="291">
        <v>1655</v>
      </c>
      <c r="AU91" s="263"/>
      <c r="AV91" s="264">
        <v>1584</v>
      </c>
    </row>
    <row r="92" spans="2:48" ht="27.75" customHeight="1">
      <c r="B92" s="395" t="s">
        <v>143</v>
      </c>
      <c r="C92" s="673"/>
      <c r="D92" s="692"/>
      <c r="E92" s="671"/>
      <c r="F92" s="691"/>
      <c r="G92" s="671"/>
      <c r="H92" s="691"/>
      <c r="I92" s="671"/>
      <c r="J92" s="691"/>
      <c r="K92" s="671"/>
      <c r="L92" s="691"/>
      <c r="M92" s="289"/>
      <c r="N92" s="250"/>
      <c r="O92" s="289"/>
      <c r="P92" s="250"/>
      <c r="Q92" s="289"/>
      <c r="R92" s="250"/>
      <c r="S92" s="136"/>
      <c r="T92" s="136"/>
      <c r="U92" s="289"/>
      <c r="V92" s="250"/>
      <c r="W92" s="289"/>
      <c r="X92" s="250"/>
      <c r="Y92" s="263" t="str">
        <f>IF(Z92&lt;0,"▲","　")</f>
        <v>　</v>
      </c>
      <c r="Z92" s="291"/>
      <c r="AA92" s="263" t="str">
        <f>IF(AB92&lt;0,"▲","　")</f>
        <v>　</v>
      </c>
      <c r="AB92" s="291"/>
      <c r="AC92" s="290"/>
      <c r="AD92" s="291"/>
      <c r="AE92" s="290"/>
      <c r="AF92" s="291">
        <v>512</v>
      </c>
      <c r="AG92" s="290"/>
      <c r="AH92" s="291">
        <v>1179</v>
      </c>
      <c r="AI92" s="290"/>
      <c r="AJ92" s="136"/>
      <c r="AK92" s="290"/>
      <c r="AL92" s="291"/>
      <c r="AM92" s="249"/>
      <c r="AN92" s="291"/>
      <c r="AO92" s="263"/>
      <c r="AP92" s="264"/>
      <c r="AQ92" s="249"/>
      <c r="AR92" s="291"/>
      <c r="AS92" s="249"/>
      <c r="AT92" s="291"/>
      <c r="AU92" s="263"/>
      <c r="AV92" s="264"/>
    </row>
    <row r="93" spans="2:48" ht="27.75" customHeight="1">
      <c r="B93" s="395" t="s">
        <v>144</v>
      </c>
      <c r="C93" s="673"/>
      <c r="D93" s="992">
        <v>677</v>
      </c>
      <c r="E93" s="671"/>
      <c r="F93" s="782">
        <v>5271</v>
      </c>
      <c r="G93" s="671"/>
      <c r="H93" s="782">
        <v>601</v>
      </c>
      <c r="I93" s="671"/>
      <c r="J93" s="782">
        <v>-785</v>
      </c>
      <c r="K93" s="671"/>
      <c r="L93" s="691">
        <v>378</v>
      </c>
      <c r="M93" s="294"/>
      <c r="N93" s="295">
        <v>1724</v>
      </c>
      <c r="O93" s="294"/>
      <c r="P93" s="295">
        <v>1244</v>
      </c>
      <c r="Q93" s="294"/>
      <c r="R93" s="295">
        <v>2951</v>
      </c>
      <c r="S93" s="293"/>
      <c r="T93" s="293">
        <v>3121</v>
      </c>
      <c r="U93" s="294"/>
      <c r="V93" s="295">
        <v>2754</v>
      </c>
      <c r="W93" s="294"/>
      <c r="X93" s="295">
        <v>490</v>
      </c>
      <c r="Y93" s="263"/>
      <c r="Z93" s="295">
        <v>1640</v>
      </c>
      <c r="AA93" s="439"/>
      <c r="AB93" s="440">
        <v>-2937</v>
      </c>
      <c r="AC93" s="439"/>
      <c r="AD93" s="440">
        <v>-14</v>
      </c>
      <c r="AE93" s="439"/>
      <c r="AF93" s="440">
        <v>-7951</v>
      </c>
      <c r="AG93" s="441"/>
      <c r="AH93" s="442">
        <v>7659</v>
      </c>
      <c r="AI93" s="441"/>
      <c r="AJ93" s="443">
        <v>1933</v>
      </c>
      <c r="AK93" s="441"/>
      <c r="AL93" s="442">
        <v>2027</v>
      </c>
      <c r="AM93" s="441"/>
      <c r="AN93" s="442">
        <v>1073</v>
      </c>
      <c r="AO93" s="439"/>
      <c r="AP93" s="440">
        <v>-263</v>
      </c>
      <c r="AQ93" s="249"/>
      <c r="AR93" s="291">
        <v>2230</v>
      </c>
      <c r="AS93" s="249"/>
      <c r="AT93" s="291">
        <v>4632</v>
      </c>
      <c r="AU93" s="263"/>
      <c r="AV93" s="264">
        <v>5548</v>
      </c>
    </row>
    <row r="94" spans="2:48" ht="27.75" customHeight="1" hidden="1">
      <c r="B94" s="292" t="s">
        <v>71</v>
      </c>
      <c r="C94" s="993"/>
      <c r="D94" s="692"/>
      <c r="E94" s="672"/>
      <c r="F94" s="691"/>
      <c r="G94" s="672"/>
      <c r="H94" s="691"/>
      <c r="I94" s="672"/>
      <c r="J94" s="691"/>
      <c r="K94" s="672"/>
      <c r="L94" s="691"/>
      <c r="M94" s="289"/>
      <c r="N94" s="250"/>
      <c r="O94" s="289"/>
      <c r="P94" s="250"/>
      <c r="Q94" s="289"/>
      <c r="R94" s="250"/>
      <c r="S94" s="136"/>
      <c r="T94" s="136"/>
      <c r="U94" s="289"/>
      <c r="V94" s="250"/>
      <c r="W94" s="289"/>
      <c r="X94" s="250"/>
      <c r="Y94" s="290"/>
      <c r="Z94" s="291"/>
      <c r="AA94" s="290"/>
      <c r="AB94" s="291"/>
      <c r="AC94" s="290"/>
      <c r="AD94" s="291"/>
      <c r="AE94" s="290"/>
      <c r="AF94" s="291"/>
      <c r="AG94" s="290"/>
      <c r="AH94" s="291"/>
      <c r="AI94" s="290"/>
      <c r="AJ94" s="136"/>
      <c r="AK94" s="290"/>
      <c r="AL94" s="291"/>
      <c r="AM94" s="249"/>
      <c r="AN94" s="291"/>
      <c r="AO94" s="263"/>
      <c r="AP94" s="264"/>
      <c r="AQ94" s="249"/>
      <c r="AR94" s="291"/>
      <c r="AS94" s="249"/>
      <c r="AT94" s="291"/>
      <c r="AU94" s="263"/>
      <c r="AV94" s="264"/>
    </row>
    <row r="95" spans="2:48" ht="27.75" customHeight="1" hidden="1">
      <c r="B95" s="292" t="s">
        <v>72</v>
      </c>
      <c r="C95" s="993"/>
      <c r="D95" s="692"/>
      <c r="E95" s="672"/>
      <c r="F95" s="691"/>
      <c r="G95" s="672"/>
      <c r="H95" s="691"/>
      <c r="I95" s="672"/>
      <c r="J95" s="691"/>
      <c r="K95" s="672"/>
      <c r="L95" s="691"/>
      <c r="M95" s="289"/>
      <c r="N95" s="250"/>
      <c r="O95" s="289"/>
      <c r="P95" s="250"/>
      <c r="Q95" s="289"/>
      <c r="R95" s="250"/>
      <c r="S95" s="136"/>
      <c r="T95" s="136"/>
      <c r="U95" s="289"/>
      <c r="V95" s="250"/>
      <c r="W95" s="289"/>
      <c r="X95" s="250"/>
      <c r="Y95" s="290"/>
      <c r="Z95" s="250"/>
      <c r="AA95" s="290"/>
      <c r="AB95" s="250"/>
      <c r="AC95" s="290"/>
      <c r="AD95" s="250"/>
      <c r="AE95" s="290"/>
      <c r="AF95" s="250"/>
      <c r="AG95" s="290"/>
      <c r="AH95" s="250"/>
      <c r="AI95" s="290"/>
      <c r="AJ95" s="136"/>
      <c r="AK95" s="290"/>
      <c r="AL95" s="250"/>
      <c r="AM95" s="249"/>
      <c r="AN95" s="250"/>
      <c r="AO95" s="296"/>
      <c r="AP95" s="297"/>
      <c r="AQ95" s="249"/>
      <c r="AR95" s="250"/>
      <c r="AS95" s="249"/>
      <c r="AT95" s="250"/>
      <c r="AU95" s="296"/>
      <c r="AV95" s="297"/>
    </row>
    <row r="96" spans="2:48" ht="27.75" customHeight="1">
      <c r="B96" s="397" t="s">
        <v>234</v>
      </c>
      <c r="C96" s="673"/>
      <c r="D96" s="692">
        <v>55892</v>
      </c>
      <c r="E96" s="673"/>
      <c r="F96" s="692">
        <v>49281</v>
      </c>
      <c r="G96" s="673"/>
      <c r="H96" s="692">
        <v>43491</v>
      </c>
      <c r="I96" s="673"/>
      <c r="J96" s="692">
        <v>44838</v>
      </c>
      <c r="K96" s="673"/>
      <c r="L96" s="692">
        <v>40182</v>
      </c>
      <c r="M96" s="289"/>
      <c r="N96" s="250">
        <v>38660</v>
      </c>
      <c r="O96" s="289"/>
      <c r="P96" s="250">
        <v>34972</v>
      </c>
      <c r="Q96" s="289"/>
      <c r="R96" s="250">
        <v>34646</v>
      </c>
      <c r="S96" s="136"/>
      <c r="T96" s="136">
        <v>30526</v>
      </c>
      <c r="U96" s="289"/>
      <c r="V96" s="250">
        <v>27069</v>
      </c>
      <c r="W96" s="289"/>
      <c r="X96" s="250">
        <v>19427</v>
      </c>
      <c r="Y96" s="290"/>
      <c r="Z96" s="250">
        <v>17379</v>
      </c>
      <c r="AA96" s="290"/>
      <c r="AB96" s="250">
        <v>16135</v>
      </c>
      <c r="AC96" s="298"/>
      <c r="AD96" s="299"/>
      <c r="AE96" s="298"/>
      <c r="AF96" s="299"/>
      <c r="AG96" s="298"/>
      <c r="AH96" s="299"/>
      <c r="AI96" s="298"/>
      <c r="AJ96" s="300"/>
      <c r="AK96" s="298"/>
      <c r="AL96" s="299"/>
      <c r="AM96" s="301"/>
      <c r="AN96" s="299"/>
      <c r="AO96" s="302"/>
      <c r="AP96" s="303"/>
      <c r="AQ96" s="301"/>
      <c r="AR96" s="299"/>
      <c r="AS96" s="301"/>
      <c r="AT96" s="299"/>
      <c r="AU96" s="302"/>
      <c r="AV96" s="303"/>
    </row>
    <row r="97" spans="2:48" ht="27.75" customHeight="1">
      <c r="B97" s="397" t="s">
        <v>289</v>
      </c>
      <c r="C97" s="673"/>
      <c r="D97" s="692">
        <v>5251</v>
      </c>
      <c r="E97" s="673"/>
      <c r="F97" s="692">
        <v>4364</v>
      </c>
      <c r="G97" s="673"/>
      <c r="H97" s="692">
        <v>4223</v>
      </c>
      <c r="I97" s="673"/>
      <c r="J97" s="692">
        <v>5103</v>
      </c>
      <c r="K97" s="673"/>
      <c r="L97" s="692">
        <v>5247</v>
      </c>
      <c r="M97" s="289"/>
      <c r="N97" s="250">
        <v>4595</v>
      </c>
      <c r="O97" s="289"/>
      <c r="P97" s="250">
        <v>4818</v>
      </c>
      <c r="Q97" s="289"/>
      <c r="R97" s="250">
        <v>5803</v>
      </c>
      <c r="S97" s="136"/>
      <c r="T97" s="136">
        <v>5470</v>
      </c>
      <c r="U97" s="289"/>
      <c r="V97" s="250">
        <v>4526</v>
      </c>
      <c r="W97" s="289"/>
      <c r="X97" s="250">
        <v>3048</v>
      </c>
      <c r="Y97" s="290"/>
      <c r="Z97" s="250">
        <v>4087</v>
      </c>
      <c r="AA97" s="290"/>
      <c r="AB97" s="250">
        <v>2966</v>
      </c>
      <c r="AC97" s="290"/>
      <c r="AD97" s="250">
        <v>2684</v>
      </c>
      <c r="AE97" s="290"/>
      <c r="AF97" s="250">
        <v>4464</v>
      </c>
      <c r="AG97" s="290"/>
      <c r="AH97" s="250">
        <v>4220</v>
      </c>
      <c r="AI97" s="290"/>
      <c r="AJ97" s="136">
        <v>3681</v>
      </c>
      <c r="AK97" s="290"/>
      <c r="AL97" s="250">
        <v>2743</v>
      </c>
      <c r="AM97" s="249"/>
      <c r="AN97" s="250">
        <v>1441</v>
      </c>
      <c r="AO97" s="296"/>
      <c r="AP97" s="250">
        <v>1430</v>
      </c>
      <c r="AQ97" s="249"/>
      <c r="AR97" s="250">
        <v>1858</v>
      </c>
      <c r="AS97" s="249"/>
      <c r="AT97" s="250">
        <v>311</v>
      </c>
      <c r="AU97" s="296"/>
      <c r="AV97" s="250">
        <v>510</v>
      </c>
    </row>
    <row r="98" spans="2:48" ht="27.75" customHeight="1">
      <c r="B98" s="41" t="s">
        <v>290</v>
      </c>
      <c r="C98" s="618"/>
      <c r="D98" s="634">
        <v>50641</v>
      </c>
      <c r="E98" s="618"/>
      <c r="F98" s="634">
        <v>44917</v>
      </c>
      <c r="G98" s="618"/>
      <c r="H98" s="634">
        <v>39267</v>
      </c>
      <c r="I98" s="618"/>
      <c r="J98" s="634">
        <v>39735</v>
      </c>
      <c r="K98" s="618"/>
      <c r="L98" s="634">
        <v>34935</v>
      </c>
      <c r="M98" s="304"/>
      <c r="N98" s="291">
        <v>34064</v>
      </c>
      <c r="O98" s="304"/>
      <c r="P98" s="291">
        <v>30154</v>
      </c>
      <c r="Q98" s="304"/>
      <c r="R98" s="291">
        <v>28843</v>
      </c>
      <c r="S98" s="281"/>
      <c r="T98" s="281">
        <v>25056</v>
      </c>
      <c r="U98" s="304"/>
      <c r="V98" s="291">
        <v>22543</v>
      </c>
      <c r="W98" s="304"/>
      <c r="X98" s="291">
        <v>16379</v>
      </c>
      <c r="Y98" s="255"/>
      <c r="Z98" s="291">
        <v>13291</v>
      </c>
      <c r="AA98" s="255"/>
      <c r="AB98" s="291">
        <v>13168</v>
      </c>
      <c r="AC98" s="255"/>
      <c r="AD98" s="291">
        <v>13248</v>
      </c>
      <c r="AE98" s="255"/>
      <c r="AF98" s="291">
        <v>11324</v>
      </c>
      <c r="AG98" s="255"/>
      <c r="AH98" s="291">
        <v>16675</v>
      </c>
      <c r="AI98" s="255"/>
      <c r="AJ98" s="281">
        <v>14805</v>
      </c>
      <c r="AK98" s="255"/>
      <c r="AL98" s="291">
        <v>14442</v>
      </c>
      <c r="AM98" s="282"/>
      <c r="AN98" s="291">
        <v>14104</v>
      </c>
      <c r="AO98" s="31"/>
      <c r="AP98" s="29">
        <v>15083</v>
      </c>
      <c r="AQ98" s="282"/>
      <c r="AR98" s="291">
        <v>14383</v>
      </c>
      <c r="AS98" s="282"/>
      <c r="AT98" s="291">
        <v>11108</v>
      </c>
      <c r="AU98" s="31"/>
      <c r="AV98" s="29">
        <v>10537</v>
      </c>
    </row>
    <row r="99" spans="2:46" ht="27.75" customHeight="1" hidden="1">
      <c r="B99" s="322" t="s">
        <v>83</v>
      </c>
      <c r="C99" s="994"/>
      <c r="D99" s="995"/>
      <c r="E99" s="674"/>
      <c r="F99" s="693"/>
      <c r="G99" s="674"/>
      <c r="H99" s="693">
        <v>39267</v>
      </c>
      <c r="I99" s="674"/>
      <c r="J99" s="693"/>
      <c r="K99" s="674"/>
      <c r="L99" s="69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4" t="s">
        <v>0</v>
      </c>
      <c r="Z99" s="325">
        <v>70</v>
      </c>
      <c r="AA99" s="324" t="s">
        <v>0</v>
      </c>
      <c r="AB99" s="325">
        <v>70</v>
      </c>
      <c r="AC99" s="324" t="s">
        <v>0</v>
      </c>
      <c r="AD99" s="325">
        <v>70</v>
      </c>
      <c r="AE99" s="324" t="s">
        <v>0</v>
      </c>
      <c r="AF99" s="325">
        <v>70</v>
      </c>
      <c r="AG99" s="324" t="s">
        <v>0</v>
      </c>
      <c r="AH99" s="323">
        <v>2842</v>
      </c>
      <c r="AI99" s="324" t="s">
        <v>0</v>
      </c>
      <c r="AJ99" s="325">
        <v>2909</v>
      </c>
      <c r="AK99" s="324" t="s">
        <v>84</v>
      </c>
      <c r="AL99" s="325">
        <v>-66</v>
      </c>
      <c r="AM99" s="326" t="s">
        <v>85</v>
      </c>
      <c r="AN99" s="327">
        <v>-2.3</v>
      </c>
      <c r="AO99" s="324" t="s">
        <v>84</v>
      </c>
      <c r="AP99" s="325">
        <v>-66</v>
      </c>
      <c r="AQ99" s="324" t="s">
        <v>84</v>
      </c>
      <c r="AR99" s="325">
        <v>-66</v>
      </c>
      <c r="AS99" s="326" t="s">
        <v>85</v>
      </c>
      <c r="AT99" s="327">
        <v>-2.3</v>
      </c>
    </row>
    <row r="100" spans="2:46" ht="27.75" customHeight="1" hidden="1">
      <c r="B100" s="328" t="s">
        <v>86</v>
      </c>
      <c r="C100" s="994"/>
      <c r="D100" s="995"/>
      <c r="E100" s="674"/>
      <c r="F100" s="693"/>
      <c r="G100" s="674"/>
      <c r="H100" s="693"/>
      <c r="I100" s="674"/>
      <c r="J100" s="693"/>
      <c r="K100" s="674"/>
      <c r="L100" s="693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4" t="s">
        <v>0</v>
      </c>
      <c r="Z100" s="330">
        <v>70</v>
      </c>
      <c r="AA100" s="324" t="s">
        <v>0</v>
      </c>
      <c r="AB100" s="330">
        <v>70</v>
      </c>
      <c r="AC100" s="324" t="s">
        <v>0</v>
      </c>
      <c r="AD100" s="330">
        <v>70</v>
      </c>
      <c r="AE100" s="324" t="s">
        <v>0</v>
      </c>
      <c r="AF100" s="330">
        <v>70</v>
      </c>
      <c r="AG100" s="324" t="s">
        <v>0</v>
      </c>
      <c r="AH100" s="329">
        <v>1307</v>
      </c>
      <c r="AI100" s="324" t="s">
        <v>0</v>
      </c>
      <c r="AJ100" s="330">
        <v>1307</v>
      </c>
      <c r="AK100" s="324" t="s">
        <v>84</v>
      </c>
      <c r="AL100" s="330">
        <v>0</v>
      </c>
      <c r="AM100" s="326" t="s">
        <v>85</v>
      </c>
      <c r="AN100" s="327">
        <v>0</v>
      </c>
      <c r="AO100" s="324" t="s">
        <v>84</v>
      </c>
      <c r="AP100" s="330">
        <v>0</v>
      </c>
      <c r="AQ100" s="324" t="s">
        <v>84</v>
      </c>
      <c r="AR100" s="330">
        <v>0</v>
      </c>
      <c r="AS100" s="326" t="s">
        <v>85</v>
      </c>
      <c r="AT100" s="327">
        <v>0</v>
      </c>
    </row>
    <row r="101" spans="2:46" ht="27.75" customHeight="1" hidden="1">
      <c r="B101" s="331" t="s">
        <v>87</v>
      </c>
      <c r="C101" s="996"/>
      <c r="D101" s="997"/>
      <c r="E101" s="675"/>
      <c r="F101" s="694"/>
      <c r="G101" s="675"/>
      <c r="H101" s="694"/>
      <c r="I101" s="675"/>
      <c r="J101" s="694"/>
      <c r="K101" s="675"/>
      <c r="L101" s="694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3" t="s">
        <v>0</v>
      </c>
      <c r="Z101" s="334">
        <v>1179</v>
      </c>
      <c r="AA101" s="333" t="s">
        <v>0</v>
      </c>
      <c r="AB101" s="334">
        <v>1179</v>
      </c>
      <c r="AC101" s="333" t="s">
        <v>0</v>
      </c>
      <c r="AD101" s="334">
        <v>1179</v>
      </c>
      <c r="AE101" s="333" t="s">
        <v>0</v>
      </c>
      <c r="AF101" s="334">
        <v>1179</v>
      </c>
      <c r="AG101" s="333" t="s">
        <v>0</v>
      </c>
      <c r="AH101" s="332">
        <v>9333</v>
      </c>
      <c r="AI101" s="333" t="s">
        <v>0</v>
      </c>
      <c r="AJ101" s="334">
        <v>9003</v>
      </c>
      <c r="AK101" s="333" t="s">
        <v>0</v>
      </c>
      <c r="AL101" s="334">
        <v>329</v>
      </c>
      <c r="AM101" s="335" t="s">
        <v>0</v>
      </c>
      <c r="AN101" s="336">
        <v>3.7</v>
      </c>
      <c r="AO101" s="333" t="s">
        <v>0</v>
      </c>
      <c r="AP101" s="334">
        <v>329</v>
      </c>
      <c r="AQ101" s="333" t="s">
        <v>0</v>
      </c>
      <c r="AR101" s="334">
        <v>329</v>
      </c>
      <c r="AS101" s="335" t="s">
        <v>0</v>
      </c>
      <c r="AT101" s="336">
        <v>3.7</v>
      </c>
    </row>
    <row r="102" spans="2:46" ht="27.75" customHeight="1">
      <c r="B102" s="396" t="s">
        <v>311</v>
      </c>
      <c r="C102" s="998"/>
      <c r="D102" s="999"/>
      <c r="E102" s="396"/>
      <c r="F102" s="695"/>
      <c r="G102" s="396"/>
      <c r="H102" s="695"/>
      <c r="I102" s="396"/>
      <c r="J102" s="695"/>
      <c r="K102" s="396"/>
      <c r="L102" s="695"/>
      <c r="AM102" s="338"/>
      <c r="AN102" s="338"/>
      <c r="AS102" s="338"/>
      <c r="AT102" s="338"/>
    </row>
    <row r="103" spans="2:46" s="825" customFormat="1" ht="27.75" customHeight="1">
      <c r="B103" s="830" t="s">
        <v>328</v>
      </c>
      <c r="C103" s="1000"/>
      <c r="D103" s="1001"/>
      <c r="E103" s="826"/>
      <c r="F103" s="827"/>
      <c r="G103" s="826"/>
      <c r="H103" s="827"/>
      <c r="I103" s="826"/>
      <c r="J103" s="827"/>
      <c r="K103" s="826"/>
      <c r="L103" s="827"/>
      <c r="AG103" s="828"/>
      <c r="AM103" s="829"/>
      <c r="AN103" s="829"/>
      <c r="AS103" s="829"/>
      <c r="AT103" s="829"/>
    </row>
    <row r="105" spans="13:32" ht="25.5" customHeight="1">
      <c r="M105" s="700"/>
      <c r="N105" s="700"/>
      <c r="O105" s="700"/>
      <c r="P105" s="700"/>
      <c r="Q105" s="700"/>
      <c r="R105" s="700"/>
      <c r="S105" s="700"/>
      <c r="T105" s="700"/>
      <c r="U105" s="700"/>
      <c r="V105" s="700"/>
      <c r="W105" s="700"/>
      <c r="X105" s="700"/>
      <c r="Z105" s="700"/>
      <c r="AA105" s="821"/>
      <c r="AB105" s="700"/>
      <c r="AC105" s="821"/>
      <c r="AD105" s="700"/>
      <c r="AE105" s="821"/>
      <c r="AF105" s="700"/>
    </row>
  </sheetData>
  <sheetProtection/>
  <mergeCells count="23">
    <mergeCell ref="O3:P4"/>
    <mergeCell ref="U3:V4"/>
    <mergeCell ref="Q3:R4"/>
    <mergeCell ref="AC3:AD4"/>
    <mergeCell ref="Y3:Z4"/>
    <mergeCell ref="AE3:AF4"/>
    <mergeCell ref="AA3:AB4"/>
    <mergeCell ref="S3:T4"/>
    <mergeCell ref="W3:X4"/>
    <mergeCell ref="AU3:AV4"/>
    <mergeCell ref="AQ3:AR4"/>
    <mergeCell ref="AG3:AH4"/>
    <mergeCell ref="AM3:AN4"/>
    <mergeCell ref="AO3:AP4"/>
    <mergeCell ref="AS3:AT4"/>
    <mergeCell ref="AI3:AJ4"/>
    <mergeCell ref="AK3:AL4"/>
    <mergeCell ref="C3:D4"/>
    <mergeCell ref="E3:F4"/>
    <mergeCell ref="G3:H4"/>
    <mergeCell ref="I3:J4"/>
    <mergeCell ref="K3:L4"/>
    <mergeCell ref="M3:N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9"/>
  <sheetViews>
    <sheetView showGridLines="0"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113.00390625" style="404" customWidth="1"/>
    <col min="3" max="3" width="4.50390625" style="807" customWidth="1"/>
    <col min="4" max="4" width="15.875" style="1037" customWidth="1"/>
    <col min="5" max="5" width="4.50390625" style="404" customWidth="1"/>
    <col min="6" max="6" width="15.875" style="731" customWidth="1"/>
    <col min="7" max="7" width="4.50390625" style="404" customWidth="1"/>
    <col min="8" max="8" width="15.875" style="731" customWidth="1"/>
    <col min="9" max="9" width="4.50390625" style="404" customWidth="1"/>
    <col min="10" max="10" width="15.875" style="731" customWidth="1"/>
    <col min="11" max="11" width="4.50390625" style="404" customWidth="1"/>
    <col min="12" max="12" width="15.875" style="731" customWidth="1"/>
    <col min="13" max="13" width="4.625" style="57" customWidth="1"/>
    <col min="14" max="14" width="15.875" style="57" bestFit="1" customWidth="1"/>
    <col min="15" max="15" width="4.625" style="57" customWidth="1"/>
    <col min="16" max="16" width="15.875" style="57" bestFit="1" customWidth="1"/>
    <col min="17" max="17" width="4.625" style="57" customWidth="1"/>
    <col min="18" max="18" width="15.875" style="57" bestFit="1" customWidth="1"/>
    <col min="19" max="19" width="4.625" style="57" customWidth="1"/>
    <col min="20" max="20" width="15.875" style="57" bestFit="1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33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50390625" style="57" customWidth="1"/>
    <col min="48" max="48" width="14.00390625" style="57" customWidth="1"/>
    <col min="49" max="16384" width="9.00390625" style="57" customWidth="1"/>
  </cols>
  <sheetData>
    <row r="1" spans="2:46" ht="24.75" customHeight="1">
      <c r="B1" s="58"/>
      <c r="C1" s="956"/>
      <c r="D1" s="1002"/>
      <c r="E1" s="58"/>
      <c r="F1" s="714"/>
      <c r="G1" s="58"/>
      <c r="H1" s="714"/>
      <c r="I1" s="58"/>
      <c r="J1" s="714"/>
      <c r="K1" s="58"/>
      <c r="L1" s="71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307"/>
      <c r="AH1" s="84"/>
      <c r="AI1" s="84"/>
      <c r="AJ1" s="84"/>
      <c r="AK1" s="84"/>
      <c r="AL1" s="84"/>
      <c r="AM1" s="84"/>
      <c r="AN1" s="308"/>
      <c r="AO1" s="84"/>
      <c r="AP1" s="84"/>
      <c r="AQ1" s="84"/>
      <c r="AR1" s="84"/>
      <c r="AS1" s="84"/>
      <c r="AT1" s="308"/>
    </row>
    <row r="2" spans="2:48" ht="27.75" customHeight="1">
      <c r="B2" s="83" t="s">
        <v>147</v>
      </c>
      <c r="C2" s="82"/>
      <c r="D2" s="1003"/>
      <c r="E2" s="83"/>
      <c r="F2" s="715"/>
      <c r="G2" s="83"/>
      <c r="H2" s="715"/>
      <c r="I2" s="83"/>
      <c r="J2" s="715"/>
      <c r="K2" s="83"/>
      <c r="L2" s="715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5"/>
      <c r="AH2" s="84"/>
      <c r="AI2" s="84"/>
      <c r="AJ2" s="84"/>
      <c r="AK2" s="84"/>
      <c r="AL2" s="84"/>
      <c r="AM2" s="84"/>
      <c r="AN2" s="309"/>
      <c r="AO2" s="84"/>
      <c r="AP2" s="84"/>
      <c r="AQ2" s="84"/>
      <c r="AR2" s="84"/>
      <c r="AS2" s="84"/>
      <c r="AV2" s="5" t="s">
        <v>1</v>
      </c>
    </row>
    <row r="3" spans="2:48" ht="27.75" customHeight="1">
      <c r="B3" s="59"/>
      <c r="C3" s="858" t="s">
        <v>329</v>
      </c>
      <c r="D3" s="859"/>
      <c r="E3" s="854" t="s">
        <v>315</v>
      </c>
      <c r="F3" s="855"/>
      <c r="G3" s="854" t="s">
        <v>295</v>
      </c>
      <c r="H3" s="855"/>
      <c r="I3" s="854" t="s">
        <v>294</v>
      </c>
      <c r="J3" s="855"/>
      <c r="K3" s="854" t="s">
        <v>170</v>
      </c>
      <c r="L3" s="855"/>
      <c r="M3" s="858" t="s">
        <v>167</v>
      </c>
      <c r="N3" s="859"/>
      <c r="O3" s="854" t="s">
        <v>172</v>
      </c>
      <c r="P3" s="855"/>
      <c r="Q3" s="858" t="s">
        <v>173</v>
      </c>
      <c r="R3" s="859"/>
      <c r="S3" s="854" t="s">
        <v>29</v>
      </c>
      <c r="T3" s="855"/>
      <c r="U3" s="858" t="s">
        <v>174</v>
      </c>
      <c r="V3" s="859"/>
      <c r="W3" s="854" t="s">
        <v>175</v>
      </c>
      <c r="X3" s="855"/>
      <c r="Y3" s="858" t="s">
        <v>30</v>
      </c>
      <c r="Z3" s="859"/>
      <c r="AA3" s="854" t="s">
        <v>31</v>
      </c>
      <c r="AB3" s="855"/>
      <c r="AC3" s="858" t="s">
        <v>32</v>
      </c>
      <c r="AD3" s="859"/>
      <c r="AE3" s="854" t="s">
        <v>33</v>
      </c>
      <c r="AF3" s="855"/>
      <c r="AG3" s="858" t="s">
        <v>34</v>
      </c>
      <c r="AH3" s="859"/>
      <c r="AI3" s="854" t="s">
        <v>35</v>
      </c>
      <c r="AJ3" s="855"/>
      <c r="AK3" s="858" t="s">
        <v>36</v>
      </c>
      <c r="AL3" s="859"/>
      <c r="AM3" s="854" t="s">
        <v>37</v>
      </c>
      <c r="AN3" s="855"/>
      <c r="AO3" s="858" t="s">
        <v>38</v>
      </c>
      <c r="AP3" s="859"/>
      <c r="AQ3" s="854" t="s">
        <v>39</v>
      </c>
      <c r="AR3" s="855"/>
      <c r="AS3" s="858" t="s">
        <v>49</v>
      </c>
      <c r="AT3" s="859"/>
      <c r="AU3" s="854" t="s">
        <v>176</v>
      </c>
      <c r="AV3" s="855"/>
    </row>
    <row r="4" spans="2:48" s="306" customFormat="1" ht="27.75" customHeight="1">
      <c r="B4" s="60"/>
      <c r="C4" s="860"/>
      <c r="D4" s="861"/>
      <c r="E4" s="856"/>
      <c r="F4" s="857"/>
      <c r="G4" s="856"/>
      <c r="H4" s="857"/>
      <c r="I4" s="856"/>
      <c r="J4" s="857"/>
      <c r="K4" s="856"/>
      <c r="L4" s="857"/>
      <c r="M4" s="860"/>
      <c r="N4" s="861"/>
      <c r="O4" s="856"/>
      <c r="P4" s="857"/>
      <c r="Q4" s="860"/>
      <c r="R4" s="861"/>
      <c r="S4" s="856"/>
      <c r="T4" s="857"/>
      <c r="U4" s="860"/>
      <c r="V4" s="861"/>
      <c r="W4" s="856"/>
      <c r="X4" s="857"/>
      <c r="Y4" s="860"/>
      <c r="Z4" s="861"/>
      <c r="AA4" s="856"/>
      <c r="AB4" s="857"/>
      <c r="AC4" s="860"/>
      <c r="AD4" s="861"/>
      <c r="AE4" s="856"/>
      <c r="AF4" s="857"/>
      <c r="AG4" s="860"/>
      <c r="AH4" s="861"/>
      <c r="AI4" s="856"/>
      <c r="AJ4" s="857"/>
      <c r="AK4" s="860"/>
      <c r="AL4" s="861"/>
      <c r="AM4" s="856"/>
      <c r="AN4" s="857"/>
      <c r="AO4" s="860"/>
      <c r="AP4" s="861"/>
      <c r="AQ4" s="856"/>
      <c r="AR4" s="857"/>
      <c r="AS4" s="860"/>
      <c r="AT4" s="861"/>
      <c r="AU4" s="856"/>
      <c r="AV4" s="857"/>
    </row>
    <row r="5" spans="2:49" s="306" customFormat="1" ht="27.75" customHeight="1">
      <c r="B5" s="310"/>
      <c r="C5" s="91"/>
      <c r="D5" s="1004"/>
      <c r="E5" s="84"/>
      <c r="F5" s="716"/>
      <c r="G5" s="84"/>
      <c r="H5" s="716"/>
      <c r="I5" s="84"/>
      <c r="J5" s="716"/>
      <c r="K5" s="84"/>
      <c r="L5" s="716"/>
      <c r="M5" s="444"/>
      <c r="N5" s="589"/>
      <c r="O5" s="444"/>
      <c r="P5" s="589"/>
      <c r="Q5" s="444"/>
      <c r="R5" s="589"/>
      <c r="S5" s="444"/>
      <c r="T5" s="444"/>
      <c r="U5" s="445"/>
      <c r="V5" s="444"/>
      <c r="W5" s="445"/>
      <c r="X5" s="446"/>
      <c r="Y5" s="445"/>
      <c r="Z5" s="446"/>
      <c r="AA5" s="445"/>
      <c r="AB5" s="446"/>
      <c r="AC5" s="445"/>
      <c r="AD5" s="446"/>
      <c r="AE5" s="445"/>
      <c r="AF5" s="446"/>
      <c r="AG5" s="445"/>
      <c r="AH5" s="446"/>
      <c r="AI5" s="445"/>
      <c r="AJ5" s="444"/>
      <c r="AK5" s="445"/>
      <c r="AL5" s="446"/>
      <c r="AM5" s="445"/>
      <c r="AN5" s="446"/>
      <c r="AO5" s="445"/>
      <c r="AP5" s="446"/>
      <c r="AQ5" s="445"/>
      <c r="AR5" s="446"/>
      <c r="AS5" s="445"/>
      <c r="AT5" s="446"/>
      <c r="AU5" s="445"/>
      <c r="AV5" s="446"/>
      <c r="AW5" s="447"/>
    </row>
    <row r="6" spans="2:49" s="306" customFormat="1" ht="27.75" customHeight="1">
      <c r="B6" s="55" t="s">
        <v>291</v>
      </c>
      <c r="C6" s="1005"/>
      <c r="D6" s="1006">
        <v>78529</v>
      </c>
      <c r="E6" s="626"/>
      <c r="F6" s="717">
        <v>69479</v>
      </c>
      <c r="G6" s="626"/>
      <c r="H6" s="717">
        <v>59336</v>
      </c>
      <c r="I6" s="626"/>
      <c r="J6" s="717">
        <v>58728</v>
      </c>
      <c r="K6" s="626"/>
      <c r="L6" s="717">
        <v>55801</v>
      </c>
      <c r="M6" s="448"/>
      <c r="N6" s="590">
        <v>53481</v>
      </c>
      <c r="O6" s="448"/>
      <c r="P6" s="590">
        <v>48681</v>
      </c>
      <c r="Q6" s="448"/>
      <c r="R6" s="590">
        <v>49741</v>
      </c>
      <c r="S6" s="448"/>
      <c r="T6" s="448">
        <v>45117</v>
      </c>
      <c r="U6" s="449"/>
      <c r="V6" s="448">
        <v>39458</v>
      </c>
      <c r="W6" s="449"/>
      <c r="X6" s="450">
        <v>27937</v>
      </c>
      <c r="Y6" s="451" t="str">
        <f>IF(Z6&lt;0,"▲","　")</f>
        <v>　</v>
      </c>
      <c r="Z6" s="450">
        <v>25948</v>
      </c>
      <c r="AA6" s="451" t="str">
        <f>IF(AB6&lt;0,"▲","　")</f>
        <v>　</v>
      </c>
      <c r="AB6" s="450">
        <v>21402</v>
      </c>
      <c r="AC6" s="451" t="str">
        <f>IF(AD6&lt;0,"▲","　")</f>
        <v>　</v>
      </c>
      <c r="AD6" s="450">
        <v>21619</v>
      </c>
      <c r="AE6" s="451" t="str">
        <f aca="true" t="shared" si="0" ref="AE6:AE16">IF(AF6&lt;0,"▲","　")</f>
        <v>　</v>
      </c>
      <c r="AF6" s="450">
        <v>13145</v>
      </c>
      <c r="AG6" s="451" t="str">
        <f>IF(AH6&lt;0,"▲","　")</f>
        <v>　</v>
      </c>
      <c r="AH6" s="450">
        <v>34045</v>
      </c>
      <c r="AI6" s="451" t="str">
        <f>IF(AJ6&lt;0,"▲","　")</f>
        <v>　</v>
      </c>
      <c r="AJ6" s="448">
        <v>31677</v>
      </c>
      <c r="AK6" s="451" t="str">
        <f aca="true" t="shared" si="1" ref="AK6:AK16">IF(AL6&lt;0,"▲","　")</f>
        <v>　</v>
      </c>
      <c r="AL6" s="450">
        <v>29347</v>
      </c>
      <c r="AM6" s="451" t="str">
        <f>IF(AN6&lt;0,"▲","　")</f>
        <v>　</v>
      </c>
      <c r="AN6" s="450">
        <v>25059</v>
      </c>
      <c r="AO6" s="452" t="str">
        <f>IF(AP6&lt;0,"▲","　")</f>
        <v>　</v>
      </c>
      <c r="AP6" s="453">
        <v>25592</v>
      </c>
      <c r="AQ6" s="451" t="str">
        <f>IF(AR6&lt;0,"▲","　")</f>
        <v>　</v>
      </c>
      <c r="AR6" s="450">
        <v>25939</v>
      </c>
      <c r="AS6" s="451" t="str">
        <f>IF(AT6&lt;0,"▲","　")</f>
        <v>　</v>
      </c>
      <c r="AT6" s="450">
        <v>17708</v>
      </c>
      <c r="AU6" s="452" t="str">
        <f>IF(AV6&lt;0,"▲","　")</f>
        <v>　</v>
      </c>
      <c r="AV6" s="453">
        <v>18180</v>
      </c>
      <c r="AW6" s="447"/>
    </row>
    <row r="7" spans="2:49" s="306" customFormat="1" ht="27.75" customHeight="1">
      <c r="B7" s="52" t="s">
        <v>235</v>
      </c>
      <c r="C7" s="1007"/>
      <c r="D7" s="1008">
        <v>25333</v>
      </c>
      <c r="E7" s="625"/>
      <c r="F7" s="718">
        <v>23769</v>
      </c>
      <c r="G7" s="625"/>
      <c r="H7" s="718">
        <v>22113</v>
      </c>
      <c r="I7" s="625"/>
      <c r="J7" s="718">
        <v>22324</v>
      </c>
      <c r="K7" s="625"/>
      <c r="L7" s="718">
        <v>21237</v>
      </c>
      <c r="M7" s="454"/>
      <c r="N7" s="591">
        <v>21532</v>
      </c>
      <c r="O7" s="454"/>
      <c r="P7" s="591">
        <v>22660</v>
      </c>
      <c r="Q7" s="454"/>
      <c r="R7" s="591">
        <v>24364</v>
      </c>
      <c r="S7" s="454"/>
      <c r="T7" s="454">
        <v>22793</v>
      </c>
      <c r="U7" s="455"/>
      <c r="V7" s="454">
        <v>20077</v>
      </c>
      <c r="W7" s="455"/>
      <c r="X7" s="456">
        <v>19434</v>
      </c>
      <c r="Y7" s="457" t="str">
        <f>IF(Z7&lt;0,"▲","　")</f>
        <v>　</v>
      </c>
      <c r="Z7" s="456">
        <v>18337</v>
      </c>
      <c r="AA7" s="457" t="str">
        <f>IF(AB7&lt;0,"▲","　")</f>
        <v>　</v>
      </c>
      <c r="AB7" s="456">
        <v>19628</v>
      </c>
      <c r="AC7" s="457" t="str">
        <f>IF(AD7&lt;0,"▲","　")</f>
        <v>　</v>
      </c>
      <c r="AD7" s="456">
        <v>18912</v>
      </c>
      <c r="AE7" s="457" t="str">
        <f t="shared" si="0"/>
        <v>　</v>
      </c>
      <c r="AF7" s="456">
        <v>18570</v>
      </c>
      <c r="AG7" s="457" t="str">
        <f>IF(AH7&lt;0,"▲","　")</f>
        <v>　</v>
      </c>
      <c r="AH7" s="456">
        <v>12053</v>
      </c>
      <c r="AI7" s="457" t="str">
        <f>IF(AJ7&lt;0,"▲","　")</f>
        <v>　</v>
      </c>
      <c r="AJ7" s="454">
        <v>9025</v>
      </c>
      <c r="AK7" s="457" t="str">
        <f t="shared" si="1"/>
        <v>　</v>
      </c>
      <c r="AL7" s="456">
        <v>8406</v>
      </c>
      <c r="AM7" s="457" t="str">
        <f>IF(AN7&lt;0,"▲","　")</f>
        <v>　</v>
      </c>
      <c r="AN7" s="456">
        <v>8039</v>
      </c>
      <c r="AO7" s="437" t="str">
        <f>IF(AP7&lt;0,"▲","　")</f>
        <v>　</v>
      </c>
      <c r="AP7" s="438">
        <v>7984</v>
      </c>
      <c r="AQ7" s="457" t="str">
        <f>IF(AR7&lt;0,"▲","　")</f>
        <v>　</v>
      </c>
      <c r="AR7" s="456">
        <v>8348</v>
      </c>
      <c r="AS7" s="457" t="str">
        <f>IF(AT7&lt;0,"▲","　")</f>
        <v>　</v>
      </c>
      <c r="AT7" s="456">
        <v>8014</v>
      </c>
      <c r="AU7" s="437" t="str">
        <f>IF(AV7&lt;0,"▲","　")</f>
        <v>　</v>
      </c>
      <c r="AV7" s="438">
        <v>8040</v>
      </c>
      <c r="AW7" s="447"/>
    </row>
    <row r="8" spans="2:49" s="306" customFormat="1" ht="27.75" customHeight="1">
      <c r="B8" s="52" t="s">
        <v>148</v>
      </c>
      <c r="C8" s="1007"/>
      <c r="D8" s="1008"/>
      <c r="E8" s="625"/>
      <c r="F8" s="718"/>
      <c r="G8" s="625"/>
      <c r="H8" s="718"/>
      <c r="I8" s="625"/>
      <c r="J8" s="718"/>
      <c r="K8" s="625"/>
      <c r="L8" s="718"/>
      <c r="M8" s="454"/>
      <c r="N8" s="590"/>
      <c r="O8" s="454"/>
      <c r="P8" s="591"/>
      <c r="Q8" s="454"/>
      <c r="R8" s="591"/>
      <c r="S8" s="454"/>
      <c r="T8" s="454"/>
      <c r="U8" s="455"/>
      <c r="V8" s="454"/>
      <c r="W8" s="455"/>
      <c r="X8" s="456"/>
      <c r="Y8" s="457"/>
      <c r="Z8" s="456"/>
      <c r="AA8" s="457"/>
      <c r="AB8" s="456">
        <v>944</v>
      </c>
      <c r="AC8" s="457"/>
      <c r="AD8" s="456"/>
      <c r="AE8" s="457"/>
      <c r="AF8" s="456"/>
      <c r="AG8" s="457"/>
      <c r="AH8" s="456"/>
      <c r="AI8" s="457"/>
      <c r="AJ8" s="454"/>
      <c r="AK8" s="457"/>
      <c r="AL8" s="456"/>
      <c r="AM8" s="457"/>
      <c r="AN8" s="456"/>
      <c r="AO8" s="437"/>
      <c r="AP8" s="438"/>
      <c r="AQ8" s="457"/>
      <c r="AR8" s="456"/>
      <c r="AS8" s="457"/>
      <c r="AT8" s="456"/>
      <c r="AU8" s="437"/>
      <c r="AV8" s="438"/>
      <c r="AW8" s="447"/>
    </row>
    <row r="9" spans="2:49" s="306" customFormat="1" ht="27.75" customHeight="1">
      <c r="B9" s="316" t="s">
        <v>236</v>
      </c>
      <c r="C9" s="1009"/>
      <c r="D9" s="1010"/>
      <c r="E9" s="701"/>
      <c r="F9" s="719"/>
      <c r="G9" s="701"/>
      <c r="H9" s="719"/>
      <c r="I9" s="701"/>
      <c r="J9" s="719"/>
      <c r="K9" s="701"/>
      <c r="L9" s="719"/>
      <c r="M9" s="454"/>
      <c r="N9" s="591"/>
      <c r="O9" s="454"/>
      <c r="P9" s="591"/>
      <c r="Q9" s="454"/>
      <c r="R9" s="591"/>
      <c r="S9" s="454"/>
      <c r="T9" s="454"/>
      <c r="U9" s="455"/>
      <c r="V9" s="454"/>
      <c r="W9" s="455"/>
      <c r="X9" s="456"/>
      <c r="Y9" s="457"/>
      <c r="Z9" s="456"/>
      <c r="AA9" s="457"/>
      <c r="AB9" s="456">
        <v>614</v>
      </c>
      <c r="AC9" s="457"/>
      <c r="AD9" s="456"/>
      <c r="AE9" s="457"/>
      <c r="AF9" s="456"/>
      <c r="AG9" s="457"/>
      <c r="AH9" s="456"/>
      <c r="AI9" s="457"/>
      <c r="AJ9" s="454"/>
      <c r="AK9" s="457"/>
      <c r="AL9" s="456"/>
      <c r="AM9" s="457"/>
      <c r="AN9" s="456"/>
      <c r="AO9" s="437"/>
      <c r="AP9" s="438"/>
      <c r="AQ9" s="457"/>
      <c r="AR9" s="456"/>
      <c r="AS9" s="457"/>
      <c r="AT9" s="456"/>
      <c r="AU9" s="437"/>
      <c r="AV9" s="438"/>
      <c r="AW9" s="447"/>
    </row>
    <row r="10" spans="2:49" s="306" customFormat="1" ht="27.75" customHeight="1">
      <c r="B10" s="52" t="s">
        <v>78</v>
      </c>
      <c r="C10" s="1007"/>
      <c r="D10" s="1008">
        <v>1324</v>
      </c>
      <c r="E10" s="625"/>
      <c r="F10" s="718">
        <v>1622</v>
      </c>
      <c r="G10" s="625"/>
      <c r="H10" s="718">
        <v>409</v>
      </c>
      <c r="I10" s="625"/>
      <c r="J10" s="718">
        <v>457</v>
      </c>
      <c r="K10" s="625"/>
      <c r="L10" s="718">
        <v>4187</v>
      </c>
      <c r="M10" s="436"/>
      <c r="N10" s="590">
        <v>12</v>
      </c>
      <c r="O10" s="436"/>
      <c r="P10" s="592">
        <v>176</v>
      </c>
      <c r="Q10" s="436"/>
      <c r="R10" s="592">
        <v>140</v>
      </c>
      <c r="S10" s="436"/>
      <c r="T10" s="436">
        <v>175</v>
      </c>
      <c r="U10" s="459"/>
      <c r="V10" s="436">
        <v>445</v>
      </c>
      <c r="W10" s="459"/>
      <c r="X10" s="438">
        <v>450</v>
      </c>
      <c r="Y10" s="457" t="str">
        <f>IF(Z10&lt;0,"▲","　")</f>
        <v>　</v>
      </c>
      <c r="Z10" s="438"/>
      <c r="AA10" s="457" t="str">
        <f aca="true" t="shared" si="2" ref="AA10:AA17">IF(AB10&lt;0,"▲","　")</f>
        <v>　</v>
      </c>
      <c r="AB10" s="456"/>
      <c r="AC10" s="457" t="str">
        <f>IF(AD10&lt;0,"▲","　")</f>
        <v>　</v>
      </c>
      <c r="AD10" s="456">
        <v>2247</v>
      </c>
      <c r="AE10" s="457" t="str">
        <f t="shared" si="0"/>
        <v>　</v>
      </c>
      <c r="AF10" s="456"/>
      <c r="AG10" s="457" t="str">
        <f>IF(AH10&lt;0,"▲","　")</f>
        <v>　</v>
      </c>
      <c r="AH10" s="456"/>
      <c r="AI10" s="457" t="str">
        <f>IF(AJ10&lt;0,"▲","　")</f>
        <v>　</v>
      </c>
      <c r="AJ10" s="454">
        <v>1002</v>
      </c>
      <c r="AK10" s="457" t="str">
        <f t="shared" si="1"/>
        <v>　</v>
      </c>
      <c r="AL10" s="456">
        <v>1436</v>
      </c>
      <c r="AM10" s="457" t="str">
        <f>IF(AN10&lt;0,"▲","　")</f>
        <v>　</v>
      </c>
      <c r="AN10" s="456"/>
      <c r="AO10" s="437" t="str">
        <f>IF(AP10&lt;0,"▲","　")</f>
        <v>　</v>
      </c>
      <c r="AP10" s="438"/>
      <c r="AQ10" s="457" t="str">
        <f>IF(AR10&lt;0,"▲","　")</f>
        <v>　</v>
      </c>
      <c r="AR10" s="456"/>
      <c r="AS10" s="457" t="str">
        <f>IF(AT10&lt;0,"▲","　")</f>
        <v>　</v>
      </c>
      <c r="AT10" s="456"/>
      <c r="AU10" s="437" t="str">
        <f>IF(AV10&lt;0,"▲","　")</f>
        <v>　</v>
      </c>
      <c r="AV10" s="438"/>
      <c r="AW10" s="447"/>
    </row>
    <row r="11" spans="2:49" s="306" customFormat="1" ht="27.75" customHeight="1">
      <c r="B11" s="52" t="s">
        <v>237</v>
      </c>
      <c r="C11" s="614"/>
      <c r="D11" s="767">
        <v>491</v>
      </c>
      <c r="E11" s="616"/>
      <c r="F11" s="644">
        <v>21</v>
      </c>
      <c r="G11" s="616"/>
      <c r="H11" s="644">
        <v>117</v>
      </c>
      <c r="I11" s="616"/>
      <c r="J11" s="644">
        <v>-162</v>
      </c>
      <c r="K11" s="616"/>
      <c r="L11" s="644">
        <v>189</v>
      </c>
      <c r="M11" s="457"/>
      <c r="N11" s="591">
        <v>101</v>
      </c>
      <c r="O11" s="457"/>
      <c r="P11" s="591">
        <v>296</v>
      </c>
      <c r="Q11" s="457"/>
      <c r="R11" s="591">
        <v>458</v>
      </c>
      <c r="S11" s="547"/>
      <c r="T11" s="454">
        <v>342</v>
      </c>
      <c r="U11" s="457"/>
      <c r="V11" s="454">
        <v>-17764</v>
      </c>
      <c r="W11" s="457"/>
      <c r="X11" s="456">
        <v>-2412</v>
      </c>
      <c r="Y11" s="457"/>
      <c r="Z11" s="456">
        <v>-1674</v>
      </c>
      <c r="AA11" s="457" t="str">
        <f t="shared" si="2"/>
        <v>　</v>
      </c>
      <c r="AB11" s="456">
        <v>1759</v>
      </c>
      <c r="AC11" s="457"/>
      <c r="AD11" s="456">
        <v>-49</v>
      </c>
      <c r="AE11" s="457" t="str">
        <f t="shared" si="0"/>
        <v>　</v>
      </c>
      <c r="AF11" s="456">
        <v>2430</v>
      </c>
      <c r="AG11" s="457"/>
      <c r="AH11" s="456">
        <v>-1654</v>
      </c>
      <c r="AI11" s="457" t="str">
        <f>IF(AJ11&lt;0,"▲","　")</f>
        <v>　</v>
      </c>
      <c r="AJ11" s="454">
        <v>1281</v>
      </c>
      <c r="AK11" s="457" t="str">
        <f t="shared" si="1"/>
        <v>　</v>
      </c>
      <c r="AL11" s="456">
        <v>2184</v>
      </c>
      <c r="AM11" s="457"/>
      <c r="AN11" s="456">
        <v>-1100</v>
      </c>
      <c r="AO11" s="437"/>
      <c r="AP11" s="438">
        <v>-693</v>
      </c>
      <c r="AQ11" s="457" t="str">
        <f>IF(AR11&lt;0,"▲","　")</f>
        <v>　</v>
      </c>
      <c r="AR11" s="456">
        <v>5953</v>
      </c>
      <c r="AS11" s="457" t="str">
        <f>IF(AT11&lt;0,"▲","　")</f>
        <v>　</v>
      </c>
      <c r="AT11" s="456">
        <v>6038</v>
      </c>
      <c r="AU11" s="437" t="str">
        <f>IF(AV11&lt;0,"▲","　")</f>
        <v>　</v>
      </c>
      <c r="AV11" s="438">
        <v>3717</v>
      </c>
      <c r="AW11" s="447"/>
    </row>
    <row r="12" spans="2:49" s="306" customFormat="1" ht="27.75" customHeight="1">
      <c r="B12" s="52" t="s">
        <v>238</v>
      </c>
      <c r="C12" s="614"/>
      <c r="D12" s="767">
        <v>-82</v>
      </c>
      <c r="E12" s="616"/>
      <c r="F12" s="644">
        <v>-53</v>
      </c>
      <c r="G12" s="616"/>
      <c r="H12" s="644">
        <v>-336</v>
      </c>
      <c r="I12" s="616"/>
      <c r="J12" s="644">
        <v>-1577</v>
      </c>
      <c r="K12" s="616"/>
      <c r="L12" s="644">
        <v>-2290</v>
      </c>
      <c r="M12" s="457"/>
      <c r="N12" s="590">
        <v>-1706</v>
      </c>
      <c r="O12" s="457"/>
      <c r="P12" s="591">
        <v>-1939</v>
      </c>
      <c r="Q12" s="457"/>
      <c r="R12" s="591">
        <v>2092</v>
      </c>
      <c r="S12" s="547"/>
      <c r="T12" s="454">
        <v>-1228</v>
      </c>
      <c r="U12" s="457"/>
      <c r="V12" s="454">
        <v>15604</v>
      </c>
      <c r="W12" s="457"/>
      <c r="X12" s="456"/>
      <c r="Y12" s="457"/>
      <c r="Z12" s="456"/>
      <c r="AA12" s="457"/>
      <c r="AB12" s="456"/>
      <c r="AC12" s="457"/>
      <c r="AD12" s="456"/>
      <c r="AE12" s="457"/>
      <c r="AF12" s="456"/>
      <c r="AG12" s="457"/>
      <c r="AH12" s="456"/>
      <c r="AI12" s="457"/>
      <c r="AJ12" s="454"/>
      <c r="AK12" s="457"/>
      <c r="AL12" s="456"/>
      <c r="AM12" s="457"/>
      <c r="AN12" s="456"/>
      <c r="AO12" s="437"/>
      <c r="AP12" s="438"/>
      <c r="AQ12" s="457"/>
      <c r="AR12" s="456"/>
      <c r="AS12" s="457"/>
      <c r="AT12" s="456"/>
      <c r="AU12" s="437"/>
      <c r="AV12" s="438"/>
      <c r="AW12" s="447"/>
    </row>
    <row r="13" spans="2:49" s="306" customFormat="1" ht="27.75" customHeight="1">
      <c r="B13" s="52" t="s">
        <v>79</v>
      </c>
      <c r="C13" s="614"/>
      <c r="D13" s="767">
        <v>-8007</v>
      </c>
      <c r="E13" s="616"/>
      <c r="F13" s="644">
        <v>-5225</v>
      </c>
      <c r="G13" s="616"/>
      <c r="H13" s="644">
        <v>-5733</v>
      </c>
      <c r="I13" s="616"/>
      <c r="J13" s="644">
        <v>-7533</v>
      </c>
      <c r="K13" s="616"/>
      <c r="L13" s="644">
        <v>-6562</v>
      </c>
      <c r="M13" s="457"/>
      <c r="N13" s="591">
        <v>-5812</v>
      </c>
      <c r="O13" s="457"/>
      <c r="P13" s="591">
        <v>-4585</v>
      </c>
      <c r="Q13" s="457"/>
      <c r="R13" s="591">
        <v>-4443</v>
      </c>
      <c r="S13" s="547"/>
      <c r="T13" s="454">
        <v>-4004</v>
      </c>
      <c r="U13" s="457"/>
      <c r="V13" s="454">
        <v>-3443</v>
      </c>
      <c r="W13" s="457"/>
      <c r="X13" s="456">
        <v>-3106</v>
      </c>
      <c r="Y13" s="457"/>
      <c r="Z13" s="456">
        <v>-3092</v>
      </c>
      <c r="AA13" s="457"/>
      <c r="AB13" s="456">
        <v>-2552</v>
      </c>
      <c r="AC13" s="457"/>
      <c r="AD13" s="456">
        <v>-2358</v>
      </c>
      <c r="AE13" s="457"/>
      <c r="AF13" s="456">
        <v>-3654</v>
      </c>
      <c r="AG13" s="457"/>
      <c r="AH13" s="456">
        <v>-3929</v>
      </c>
      <c r="AI13" s="457"/>
      <c r="AJ13" s="454">
        <v>-3072</v>
      </c>
      <c r="AK13" s="457"/>
      <c r="AL13" s="456">
        <v>-2824</v>
      </c>
      <c r="AM13" s="457"/>
      <c r="AN13" s="456">
        <v>-1315</v>
      </c>
      <c r="AO13" s="437"/>
      <c r="AP13" s="438">
        <v>-1126</v>
      </c>
      <c r="AQ13" s="457"/>
      <c r="AR13" s="456">
        <v>-1056</v>
      </c>
      <c r="AS13" s="457"/>
      <c r="AT13" s="456">
        <v>-796</v>
      </c>
      <c r="AU13" s="437"/>
      <c r="AV13" s="438">
        <v>-1091</v>
      </c>
      <c r="AW13" s="447"/>
    </row>
    <row r="14" spans="2:49" s="306" customFormat="1" ht="27.75" customHeight="1">
      <c r="B14" s="52" t="s">
        <v>80</v>
      </c>
      <c r="C14" s="614"/>
      <c r="D14" s="767">
        <v>666</v>
      </c>
      <c r="E14" s="616"/>
      <c r="F14" s="644">
        <v>680</v>
      </c>
      <c r="G14" s="616"/>
      <c r="H14" s="644">
        <v>758</v>
      </c>
      <c r="I14" s="616"/>
      <c r="J14" s="644">
        <v>875</v>
      </c>
      <c r="K14" s="616"/>
      <c r="L14" s="644">
        <v>728</v>
      </c>
      <c r="M14" s="457"/>
      <c r="N14" s="590">
        <v>652</v>
      </c>
      <c r="O14" s="457"/>
      <c r="P14" s="591">
        <v>708</v>
      </c>
      <c r="Q14" s="457"/>
      <c r="R14" s="591">
        <v>914</v>
      </c>
      <c r="S14" s="547"/>
      <c r="T14" s="454">
        <v>808</v>
      </c>
      <c r="U14" s="457"/>
      <c r="V14" s="454">
        <v>756</v>
      </c>
      <c r="W14" s="457"/>
      <c r="X14" s="456">
        <v>720</v>
      </c>
      <c r="Y14" s="457"/>
      <c r="Z14" s="456">
        <v>695</v>
      </c>
      <c r="AA14" s="457"/>
      <c r="AB14" s="456">
        <v>811</v>
      </c>
      <c r="AC14" s="457"/>
      <c r="AD14" s="456">
        <v>807</v>
      </c>
      <c r="AE14" s="457"/>
      <c r="AF14" s="456">
        <v>920</v>
      </c>
      <c r="AG14" s="457"/>
      <c r="AH14" s="456">
        <v>305</v>
      </c>
      <c r="AI14" s="457"/>
      <c r="AJ14" s="454">
        <v>122</v>
      </c>
      <c r="AK14" s="457"/>
      <c r="AL14" s="456">
        <v>163</v>
      </c>
      <c r="AM14" s="457"/>
      <c r="AN14" s="456">
        <v>229</v>
      </c>
      <c r="AO14" s="437"/>
      <c r="AP14" s="438">
        <v>327</v>
      </c>
      <c r="AQ14" s="457"/>
      <c r="AR14" s="456">
        <v>468</v>
      </c>
      <c r="AS14" s="457"/>
      <c r="AT14" s="456">
        <v>501</v>
      </c>
      <c r="AU14" s="437"/>
      <c r="AV14" s="438">
        <v>559</v>
      </c>
      <c r="AW14" s="447"/>
    </row>
    <row r="15" spans="2:49" s="306" customFormat="1" ht="27.75" customHeight="1">
      <c r="B15" s="52" t="s">
        <v>239</v>
      </c>
      <c r="C15" s="614"/>
      <c r="D15" s="767">
        <v>-2638</v>
      </c>
      <c r="E15" s="616"/>
      <c r="F15" s="644">
        <v>-6432</v>
      </c>
      <c r="G15" s="616"/>
      <c r="H15" s="644">
        <v>-3910</v>
      </c>
      <c r="I15" s="616"/>
      <c r="J15" s="644">
        <v>-5065</v>
      </c>
      <c r="K15" s="616"/>
      <c r="L15" s="644">
        <v>-3557</v>
      </c>
      <c r="M15" s="457"/>
      <c r="N15" s="591">
        <v>-3883</v>
      </c>
      <c r="O15" s="457"/>
      <c r="P15" s="591">
        <v>-4442</v>
      </c>
      <c r="Q15" s="457"/>
      <c r="R15" s="591">
        <v>-3314</v>
      </c>
      <c r="S15" s="547"/>
      <c r="T15" s="454">
        <v>-3305</v>
      </c>
      <c r="U15" s="457"/>
      <c r="V15" s="454">
        <v>-2839</v>
      </c>
      <c r="W15" s="457"/>
      <c r="X15" s="456">
        <v>-2129</v>
      </c>
      <c r="Y15" s="457"/>
      <c r="Z15" s="456">
        <v>-2529</v>
      </c>
      <c r="AA15" s="457"/>
      <c r="AB15" s="456">
        <v>-2130</v>
      </c>
      <c r="AC15" s="457"/>
      <c r="AD15" s="456">
        <v>-2275</v>
      </c>
      <c r="AE15" s="457"/>
      <c r="AF15" s="456">
        <v>-1451</v>
      </c>
      <c r="AG15" s="457"/>
      <c r="AH15" s="456">
        <v>-3218</v>
      </c>
      <c r="AI15" s="457"/>
      <c r="AJ15" s="454">
        <v>-3447</v>
      </c>
      <c r="AK15" s="457"/>
      <c r="AL15" s="456">
        <v>-3441</v>
      </c>
      <c r="AM15" s="457"/>
      <c r="AN15" s="456">
        <v>-2862</v>
      </c>
      <c r="AO15" s="437"/>
      <c r="AP15" s="438">
        <v>-2710</v>
      </c>
      <c r="AQ15" s="457"/>
      <c r="AR15" s="456">
        <v>-2680</v>
      </c>
      <c r="AS15" s="457"/>
      <c r="AT15" s="456">
        <v>-4715</v>
      </c>
      <c r="AU15" s="437"/>
      <c r="AV15" s="438">
        <v>-2007</v>
      </c>
      <c r="AW15" s="447"/>
    </row>
    <row r="16" spans="2:49" s="306" customFormat="1" ht="27.75" customHeight="1">
      <c r="B16" s="52" t="s">
        <v>240</v>
      </c>
      <c r="C16" s="614"/>
      <c r="D16" s="767">
        <v>639</v>
      </c>
      <c r="E16" s="616"/>
      <c r="F16" s="644">
        <v>1606</v>
      </c>
      <c r="G16" s="616"/>
      <c r="H16" s="644">
        <v>235</v>
      </c>
      <c r="I16" s="616"/>
      <c r="J16" s="644">
        <v>669</v>
      </c>
      <c r="K16" s="616"/>
      <c r="L16" s="644">
        <v>439</v>
      </c>
      <c r="M16" s="457"/>
      <c r="N16" s="590">
        <v>217</v>
      </c>
      <c r="O16" s="457"/>
      <c r="P16" s="591">
        <v>97</v>
      </c>
      <c r="Q16" s="457"/>
      <c r="R16" s="591">
        <v>401</v>
      </c>
      <c r="S16" s="547"/>
      <c r="T16" s="454">
        <v>279</v>
      </c>
      <c r="U16" s="457"/>
      <c r="V16" s="454">
        <v>-352</v>
      </c>
      <c r="W16" s="457" t="str">
        <f aca="true" t="shared" si="3" ref="W16:W25">IF(X16&lt;0,"▲","　")</f>
        <v>　</v>
      </c>
      <c r="X16" s="456">
        <v>66</v>
      </c>
      <c r="Y16" s="457" t="str">
        <f>IF(Z16&lt;0,"▲","　")</f>
        <v>　</v>
      </c>
      <c r="Z16" s="456">
        <v>1165</v>
      </c>
      <c r="AA16" s="457" t="str">
        <f t="shared" si="2"/>
        <v>　</v>
      </c>
      <c r="AB16" s="456">
        <v>665</v>
      </c>
      <c r="AC16" s="457" t="str">
        <f>IF(AD16&lt;0,"▲","　")</f>
        <v>　</v>
      </c>
      <c r="AD16" s="456">
        <v>438</v>
      </c>
      <c r="AE16" s="457" t="str">
        <f t="shared" si="0"/>
        <v>　</v>
      </c>
      <c r="AF16" s="456">
        <v>224</v>
      </c>
      <c r="AG16" s="457" t="str">
        <f>IF(AH16&lt;0,"▲","　")</f>
        <v>　</v>
      </c>
      <c r="AH16" s="456">
        <v>173</v>
      </c>
      <c r="AI16" s="457"/>
      <c r="AJ16" s="454">
        <v>-155</v>
      </c>
      <c r="AK16" s="457" t="str">
        <f t="shared" si="1"/>
        <v>　</v>
      </c>
      <c r="AL16" s="456">
        <v>593</v>
      </c>
      <c r="AM16" s="457" t="str">
        <f>IF(AN16&lt;0,"▲","　")</f>
        <v>　</v>
      </c>
      <c r="AN16" s="456">
        <v>1037</v>
      </c>
      <c r="AO16" s="437" t="str">
        <f>IF(AP16&lt;0,"▲","　")</f>
        <v>　</v>
      </c>
      <c r="AP16" s="438">
        <v>279</v>
      </c>
      <c r="AQ16" s="457" t="str">
        <f>IF(AR16&lt;0,"▲","　")</f>
        <v>　</v>
      </c>
      <c r="AR16" s="456">
        <v>380</v>
      </c>
      <c r="AS16" s="457"/>
      <c r="AT16" s="456">
        <v>290</v>
      </c>
      <c r="AU16" s="437"/>
      <c r="AV16" s="438">
        <v>-364</v>
      </c>
      <c r="AW16" s="447"/>
    </row>
    <row r="17" spans="2:49" s="1" customFormat="1" ht="27.75" customHeight="1">
      <c r="B17" s="40" t="s">
        <v>241</v>
      </c>
      <c r="C17" s="614"/>
      <c r="D17" s="767">
        <v>-139</v>
      </c>
      <c r="E17" s="614"/>
      <c r="F17" s="767">
        <v>-2398</v>
      </c>
      <c r="G17" s="614"/>
      <c r="H17" s="767">
        <v>-3696</v>
      </c>
      <c r="I17" s="614"/>
      <c r="J17" s="767">
        <v>-2497</v>
      </c>
      <c r="K17" s="614"/>
      <c r="L17" s="767">
        <v>-2203</v>
      </c>
      <c r="M17" s="481"/>
      <c r="N17" s="768" t="s">
        <v>168</v>
      </c>
      <c r="O17" s="481"/>
      <c r="P17" s="768"/>
      <c r="Q17" s="481"/>
      <c r="R17" s="768"/>
      <c r="S17" s="552"/>
      <c r="T17" s="769"/>
      <c r="U17" s="481"/>
      <c r="V17" s="769"/>
      <c r="W17" s="481" t="str">
        <f t="shared" si="3"/>
        <v>　</v>
      </c>
      <c r="X17" s="770"/>
      <c r="Y17" s="481" t="str">
        <f>IF(Z17&lt;0,"▲","　")</f>
        <v>　</v>
      </c>
      <c r="Z17" s="770"/>
      <c r="AA17" s="481" t="str">
        <f t="shared" si="2"/>
        <v>　</v>
      </c>
      <c r="AB17" s="770"/>
      <c r="AC17" s="481" t="str">
        <f>IF(AD17&lt;0,"▲","　")</f>
        <v>　</v>
      </c>
      <c r="AD17" s="770"/>
      <c r="AE17" s="481"/>
      <c r="AF17" s="770"/>
      <c r="AG17" s="481"/>
      <c r="AH17" s="770"/>
      <c r="AI17" s="481"/>
      <c r="AJ17" s="769"/>
      <c r="AK17" s="481"/>
      <c r="AL17" s="770"/>
      <c r="AM17" s="481"/>
      <c r="AN17" s="770"/>
      <c r="AO17" s="771"/>
      <c r="AP17" s="772"/>
      <c r="AQ17" s="481"/>
      <c r="AR17" s="770"/>
      <c r="AS17" s="481"/>
      <c r="AT17" s="770">
        <v>-840</v>
      </c>
      <c r="AU17" s="771"/>
      <c r="AV17" s="772"/>
      <c r="AW17" s="824"/>
    </row>
    <row r="18" spans="2:49" s="1" customFormat="1" ht="27.75" customHeight="1">
      <c r="B18" s="40" t="s">
        <v>242</v>
      </c>
      <c r="C18" s="614"/>
      <c r="D18" s="767"/>
      <c r="E18" s="614"/>
      <c r="F18" s="767"/>
      <c r="G18" s="614"/>
      <c r="H18" s="767"/>
      <c r="I18" s="614"/>
      <c r="J18" s="767"/>
      <c r="K18" s="614"/>
      <c r="L18" s="767"/>
      <c r="M18" s="481"/>
      <c r="N18" s="768"/>
      <c r="O18" s="481"/>
      <c r="P18" s="768"/>
      <c r="Q18" s="481"/>
      <c r="R18" s="768"/>
      <c r="S18" s="552"/>
      <c r="T18" s="769"/>
      <c r="U18" s="481"/>
      <c r="V18" s="769"/>
      <c r="W18" s="481" t="str">
        <f t="shared" si="3"/>
        <v>　</v>
      </c>
      <c r="X18" s="770"/>
      <c r="Y18" s="481"/>
      <c r="Z18" s="770"/>
      <c r="AA18" s="481"/>
      <c r="AB18" s="770"/>
      <c r="AC18" s="481"/>
      <c r="AD18" s="770"/>
      <c r="AE18" s="481"/>
      <c r="AF18" s="770"/>
      <c r="AG18" s="481"/>
      <c r="AH18" s="770"/>
      <c r="AI18" s="481"/>
      <c r="AJ18" s="769"/>
      <c r="AK18" s="481" t="str">
        <f>IF(AL18&lt;0,"▲","　")</f>
        <v>　</v>
      </c>
      <c r="AL18" s="770">
        <v>1007</v>
      </c>
      <c r="AM18" s="481" t="str">
        <f>IF(AN18&lt;0,"▲","　")</f>
        <v>　</v>
      </c>
      <c r="AN18" s="770">
        <v>700</v>
      </c>
      <c r="AO18" s="771"/>
      <c r="AP18" s="772"/>
      <c r="AQ18" s="481"/>
      <c r="AR18" s="770"/>
      <c r="AS18" s="481"/>
      <c r="AT18" s="770"/>
      <c r="AU18" s="771"/>
      <c r="AV18" s="772"/>
      <c r="AW18" s="824"/>
    </row>
    <row r="19" spans="2:49" s="1" customFormat="1" ht="27.75" customHeight="1">
      <c r="B19" s="40" t="s">
        <v>149</v>
      </c>
      <c r="C19" s="614"/>
      <c r="D19" s="767"/>
      <c r="E19" s="614"/>
      <c r="F19" s="767"/>
      <c r="G19" s="614"/>
      <c r="H19" s="767"/>
      <c r="I19" s="614"/>
      <c r="J19" s="767"/>
      <c r="K19" s="614"/>
      <c r="L19" s="767"/>
      <c r="M19" s="481"/>
      <c r="N19" s="768"/>
      <c r="O19" s="481"/>
      <c r="P19" s="768"/>
      <c r="Q19" s="481"/>
      <c r="R19" s="768"/>
      <c r="S19" s="552"/>
      <c r="T19" s="769"/>
      <c r="U19" s="481"/>
      <c r="V19" s="769"/>
      <c r="W19" s="481" t="str">
        <f t="shared" si="3"/>
        <v>　</v>
      </c>
      <c r="X19" s="770"/>
      <c r="Y19" s="481"/>
      <c r="Z19" s="770"/>
      <c r="AA19" s="481"/>
      <c r="AB19" s="770"/>
      <c r="AC19" s="481"/>
      <c r="AD19" s="770"/>
      <c r="AE19" s="481"/>
      <c r="AF19" s="770"/>
      <c r="AG19" s="481"/>
      <c r="AH19" s="770"/>
      <c r="AI19" s="481"/>
      <c r="AJ19" s="769"/>
      <c r="AK19" s="481"/>
      <c r="AL19" s="770"/>
      <c r="AM19" s="481"/>
      <c r="AN19" s="770"/>
      <c r="AO19" s="771"/>
      <c r="AP19" s="772"/>
      <c r="AQ19" s="481"/>
      <c r="AR19" s="770"/>
      <c r="AS19" s="481"/>
      <c r="AT19" s="770"/>
      <c r="AU19" s="771"/>
      <c r="AV19" s="772">
        <v>-1097</v>
      </c>
      <c r="AW19" s="824"/>
    </row>
    <row r="20" spans="2:49" s="1" customFormat="1" ht="27.75" customHeight="1">
      <c r="B20" s="40" t="s">
        <v>243</v>
      </c>
      <c r="C20" s="614"/>
      <c r="D20" s="767"/>
      <c r="E20" s="614"/>
      <c r="F20" s="767"/>
      <c r="G20" s="614"/>
      <c r="H20" s="767"/>
      <c r="I20" s="614"/>
      <c r="J20" s="767"/>
      <c r="K20" s="614"/>
      <c r="L20" s="767"/>
      <c r="M20" s="481"/>
      <c r="N20" s="768"/>
      <c r="O20" s="481"/>
      <c r="P20" s="768"/>
      <c r="Q20" s="481"/>
      <c r="R20" s="768"/>
      <c r="S20" s="552"/>
      <c r="T20" s="769"/>
      <c r="U20" s="481"/>
      <c r="V20" s="769"/>
      <c r="W20" s="481" t="str">
        <f t="shared" si="3"/>
        <v>　</v>
      </c>
      <c r="X20" s="770"/>
      <c r="Y20" s="481"/>
      <c r="Z20" s="770"/>
      <c r="AA20" s="481"/>
      <c r="AB20" s="770"/>
      <c r="AC20" s="481"/>
      <c r="AD20" s="770"/>
      <c r="AE20" s="481"/>
      <c r="AF20" s="770"/>
      <c r="AG20" s="481"/>
      <c r="AH20" s="770"/>
      <c r="AI20" s="481"/>
      <c r="AJ20" s="769"/>
      <c r="AK20" s="481"/>
      <c r="AL20" s="770"/>
      <c r="AM20" s="481"/>
      <c r="AN20" s="770"/>
      <c r="AO20" s="771"/>
      <c r="AP20" s="772"/>
      <c r="AQ20" s="481"/>
      <c r="AR20" s="770">
        <v>38</v>
      </c>
      <c r="AS20" s="481"/>
      <c r="AT20" s="770">
        <v>36</v>
      </c>
      <c r="AU20" s="771"/>
      <c r="AV20" s="772">
        <v>607</v>
      </c>
      <c r="AW20" s="824"/>
    </row>
    <row r="21" spans="2:49" s="1" customFormat="1" ht="27.75" customHeight="1">
      <c r="B21" s="40" t="s">
        <v>244</v>
      </c>
      <c r="C21" s="614"/>
      <c r="D21" s="1011" t="s">
        <v>330</v>
      </c>
      <c r="E21" s="614"/>
      <c r="F21" s="767">
        <v>2</v>
      </c>
      <c r="G21" s="614"/>
      <c r="H21" s="767">
        <v>671</v>
      </c>
      <c r="I21" s="614"/>
      <c r="J21" s="767">
        <v>996</v>
      </c>
      <c r="K21" s="614"/>
      <c r="L21" s="767"/>
      <c r="M21" s="481"/>
      <c r="N21" s="768"/>
      <c r="O21" s="481"/>
      <c r="P21" s="768">
        <v>373</v>
      </c>
      <c r="Q21" s="481"/>
      <c r="R21" s="768"/>
      <c r="S21" s="552"/>
      <c r="T21" s="769"/>
      <c r="U21" s="481"/>
      <c r="V21" s="769">
        <v>2</v>
      </c>
      <c r="W21" s="481" t="str">
        <f t="shared" si="3"/>
        <v>　</v>
      </c>
      <c r="X21" s="770">
        <v>1086</v>
      </c>
      <c r="Y21" s="481"/>
      <c r="Z21" s="770">
        <v>1187</v>
      </c>
      <c r="AA21" s="481"/>
      <c r="AB21" s="770">
        <v>607</v>
      </c>
      <c r="AC21" s="481"/>
      <c r="AD21" s="770">
        <v>11</v>
      </c>
      <c r="AE21" s="481"/>
      <c r="AF21" s="770">
        <v>7996</v>
      </c>
      <c r="AG21" s="481"/>
      <c r="AH21" s="770"/>
      <c r="AI21" s="481"/>
      <c r="AJ21" s="769"/>
      <c r="AK21" s="481"/>
      <c r="AL21" s="770"/>
      <c r="AM21" s="481"/>
      <c r="AN21" s="770"/>
      <c r="AO21" s="771"/>
      <c r="AP21" s="772"/>
      <c r="AQ21" s="481"/>
      <c r="AR21" s="770">
        <v>387</v>
      </c>
      <c r="AS21" s="481"/>
      <c r="AT21" s="770">
        <v>1270</v>
      </c>
      <c r="AU21" s="771"/>
      <c r="AV21" s="772"/>
      <c r="AW21" s="824"/>
    </row>
    <row r="22" spans="2:49" s="1" customFormat="1" ht="27.75" customHeight="1">
      <c r="B22" s="40" t="s">
        <v>319</v>
      </c>
      <c r="C22" s="614"/>
      <c r="D22" s="1011" t="s">
        <v>330</v>
      </c>
      <c r="E22" s="614"/>
      <c r="F22" s="767">
        <v>-1180</v>
      </c>
      <c r="G22" s="614"/>
      <c r="H22" s="767"/>
      <c r="I22" s="614"/>
      <c r="J22" s="767"/>
      <c r="K22" s="614"/>
      <c r="L22" s="767"/>
      <c r="M22" s="481"/>
      <c r="N22" s="768"/>
      <c r="O22" s="481"/>
      <c r="P22" s="768"/>
      <c r="Q22" s="481"/>
      <c r="R22" s="768"/>
      <c r="S22" s="552"/>
      <c r="T22" s="769"/>
      <c r="U22" s="481"/>
      <c r="V22" s="769"/>
      <c r="W22" s="481"/>
      <c r="X22" s="770"/>
      <c r="Y22" s="481"/>
      <c r="Z22" s="770"/>
      <c r="AA22" s="481"/>
      <c r="AB22" s="770"/>
      <c r="AC22" s="481"/>
      <c r="AD22" s="770"/>
      <c r="AE22" s="481"/>
      <c r="AF22" s="770"/>
      <c r="AG22" s="481"/>
      <c r="AH22" s="770"/>
      <c r="AI22" s="481"/>
      <c r="AJ22" s="769"/>
      <c r="AK22" s="481"/>
      <c r="AL22" s="770"/>
      <c r="AM22" s="481"/>
      <c r="AN22" s="770"/>
      <c r="AO22" s="771"/>
      <c r="AP22" s="772"/>
      <c r="AQ22" s="481"/>
      <c r="AR22" s="770"/>
      <c r="AS22" s="481"/>
      <c r="AT22" s="770"/>
      <c r="AU22" s="771"/>
      <c r="AV22" s="772"/>
      <c r="AW22" s="824"/>
    </row>
    <row r="23" spans="2:49" s="1" customFormat="1" ht="27.75" customHeight="1">
      <c r="B23" s="40" t="s">
        <v>245</v>
      </c>
      <c r="C23" s="614"/>
      <c r="D23" s="767">
        <v>1254</v>
      </c>
      <c r="E23" s="614"/>
      <c r="F23" s="767">
        <v>1113</v>
      </c>
      <c r="G23" s="614"/>
      <c r="H23" s="767">
        <v>2942</v>
      </c>
      <c r="I23" s="614"/>
      <c r="J23" s="767">
        <v>2319</v>
      </c>
      <c r="K23" s="614"/>
      <c r="L23" s="767">
        <v>2463</v>
      </c>
      <c r="M23" s="481"/>
      <c r="N23" s="768">
        <v>1939</v>
      </c>
      <c r="O23" s="481"/>
      <c r="P23" s="768">
        <v>2033</v>
      </c>
      <c r="Q23" s="481"/>
      <c r="R23" s="768">
        <v>1288</v>
      </c>
      <c r="S23" s="552"/>
      <c r="T23" s="769">
        <v>1322</v>
      </c>
      <c r="U23" s="481"/>
      <c r="V23" s="769">
        <v>1404</v>
      </c>
      <c r="W23" s="481" t="str">
        <f t="shared" si="3"/>
        <v>　</v>
      </c>
      <c r="X23" s="770">
        <v>343</v>
      </c>
      <c r="Y23" s="481" t="str">
        <f>IF(Z23&lt;0,"▲","　")</f>
        <v>　</v>
      </c>
      <c r="Z23" s="770">
        <v>389</v>
      </c>
      <c r="AA23" s="481" t="str">
        <f>IF(AB23&lt;0,"▲","　")</f>
        <v>　</v>
      </c>
      <c r="AB23" s="770">
        <v>913</v>
      </c>
      <c r="AC23" s="481"/>
      <c r="AD23" s="770">
        <v>-52</v>
      </c>
      <c r="AE23" s="481" t="str">
        <f>IF(AF23&lt;0,"▲","　")</f>
        <v>　</v>
      </c>
      <c r="AF23" s="770">
        <v>1278</v>
      </c>
      <c r="AG23" s="481" t="str">
        <f>IF(AH23&lt;0,"▲","　")</f>
        <v>　</v>
      </c>
      <c r="AH23" s="770">
        <v>2528</v>
      </c>
      <c r="AI23" s="481" t="str">
        <f>IF(AJ23&lt;0,"▲","　")</f>
        <v>　</v>
      </c>
      <c r="AJ23" s="769">
        <v>1605</v>
      </c>
      <c r="AK23" s="481" t="str">
        <f>IF(AL23&lt;0,"▲","　")</f>
        <v>　</v>
      </c>
      <c r="AL23" s="770">
        <v>1281</v>
      </c>
      <c r="AM23" s="481" t="str">
        <f>IF(AN23&lt;0,"▲","　")</f>
        <v>　</v>
      </c>
      <c r="AN23" s="770">
        <v>2513</v>
      </c>
      <c r="AO23" s="771" t="str">
        <f>IF(AP23&lt;0,"▲","　")</f>
        <v>　</v>
      </c>
      <c r="AP23" s="772">
        <v>2197</v>
      </c>
      <c r="AQ23" s="481" t="str">
        <f>IF(AR23&lt;0,"▲","　")</f>
        <v>　</v>
      </c>
      <c r="AR23" s="770">
        <v>1789</v>
      </c>
      <c r="AS23" s="481" t="str">
        <f>IF(AT23&lt;0,"▲","　")</f>
        <v>　</v>
      </c>
      <c r="AT23" s="770">
        <v>1067</v>
      </c>
      <c r="AU23" s="771" t="str">
        <f>IF(AV23&lt;0,"▲","　")</f>
        <v>　</v>
      </c>
      <c r="AV23" s="772">
        <v>235</v>
      </c>
      <c r="AW23" s="824"/>
    </row>
    <row r="24" spans="2:49" s="306" customFormat="1" ht="27.75" customHeight="1">
      <c r="B24" s="52" t="s">
        <v>246</v>
      </c>
      <c r="C24" s="614"/>
      <c r="D24" s="767">
        <v>-5788</v>
      </c>
      <c r="E24" s="616"/>
      <c r="F24" s="644">
        <v>-634</v>
      </c>
      <c r="G24" s="616"/>
      <c r="H24" s="644">
        <v>1026</v>
      </c>
      <c r="I24" s="616"/>
      <c r="J24" s="644">
        <v>656</v>
      </c>
      <c r="K24" s="616"/>
      <c r="L24" s="644">
        <v>2196</v>
      </c>
      <c r="M24" s="457"/>
      <c r="N24" s="605">
        <v>-1499</v>
      </c>
      <c r="O24" s="457"/>
      <c r="P24" s="599">
        <v>551</v>
      </c>
      <c r="Q24" s="457"/>
      <c r="R24" s="591">
        <v>-2260</v>
      </c>
      <c r="S24" s="547"/>
      <c r="T24" s="454">
        <v>2437</v>
      </c>
      <c r="U24" s="457"/>
      <c r="V24" s="454">
        <v>-1273</v>
      </c>
      <c r="W24" s="457" t="str">
        <f t="shared" si="3"/>
        <v>　</v>
      </c>
      <c r="X24" s="456">
        <v>607</v>
      </c>
      <c r="Y24" s="457"/>
      <c r="Z24" s="456">
        <v>-4180</v>
      </c>
      <c r="AA24" s="457"/>
      <c r="AB24" s="456">
        <v>-757</v>
      </c>
      <c r="AC24" s="457"/>
      <c r="AD24" s="456">
        <v>407</v>
      </c>
      <c r="AE24" s="457"/>
      <c r="AF24" s="456">
        <v>-3070</v>
      </c>
      <c r="AG24" s="457"/>
      <c r="AH24" s="456">
        <v>-385</v>
      </c>
      <c r="AI24" s="457"/>
      <c r="AJ24" s="454">
        <v>-1882</v>
      </c>
      <c r="AK24" s="457"/>
      <c r="AL24" s="456">
        <v>-6438</v>
      </c>
      <c r="AM24" s="457"/>
      <c r="AN24" s="456">
        <v>-551</v>
      </c>
      <c r="AO24" s="437"/>
      <c r="AP24" s="438">
        <v>-2579</v>
      </c>
      <c r="AQ24" s="457" t="str">
        <f>IF(AR24&lt;0,"▲","　")</f>
        <v>　</v>
      </c>
      <c r="AR24" s="456">
        <v>1499</v>
      </c>
      <c r="AS24" s="457"/>
      <c r="AT24" s="456">
        <v>-407</v>
      </c>
      <c r="AU24" s="437"/>
      <c r="AV24" s="438">
        <v>-795</v>
      </c>
      <c r="AW24" s="447"/>
    </row>
    <row r="25" spans="2:49" s="306" customFormat="1" ht="27.75" customHeight="1">
      <c r="B25" s="52" t="s">
        <v>81</v>
      </c>
      <c r="C25" s="614"/>
      <c r="D25" s="767">
        <v>-5437</v>
      </c>
      <c r="E25" s="616"/>
      <c r="F25" s="644">
        <v>-1218</v>
      </c>
      <c r="G25" s="616"/>
      <c r="H25" s="644">
        <v>-1584</v>
      </c>
      <c r="I25" s="616"/>
      <c r="J25" s="644">
        <v>-651</v>
      </c>
      <c r="K25" s="616"/>
      <c r="L25" s="644">
        <v>-2247</v>
      </c>
      <c r="M25" s="457"/>
      <c r="N25" s="605">
        <v>389</v>
      </c>
      <c r="O25" s="457"/>
      <c r="P25" s="591">
        <v>-958</v>
      </c>
      <c r="Q25" s="457"/>
      <c r="R25" s="591">
        <v>2095</v>
      </c>
      <c r="S25" s="547"/>
      <c r="T25" s="454">
        <v>-1576</v>
      </c>
      <c r="U25" s="457"/>
      <c r="V25" s="454">
        <v>-890</v>
      </c>
      <c r="W25" s="457" t="str">
        <f t="shared" si="3"/>
        <v>　</v>
      </c>
      <c r="X25" s="456">
        <v>4478</v>
      </c>
      <c r="Y25" s="457"/>
      <c r="Z25" s="456">
        <v>-4169</v>
      </c>
      <c r="AA25" s="457"/>
      <c r="AB25" s="456">
        <v>3103</v>
      </c>
      <c r="AC25" s="457"/>
      <c r="AD25" s="456">
        <v>1384</v>
      </c>
      <c r="AE25" s="457"/>
      <c r="AF25" s="456">
        <v>1439</v>
      </c>
      <c r="AG25" s="457"/>
      <c r="AH25" s="456">
        <v>-4271</v>
      </c>
      <c r="AI25" s="457"/>
      <c r="AJ25" s="454">
        <v>-1985</v>
      </c>
      <c r="AK25" s="457"/>
      <c r="AL25" s="456">
        <v>-646</v>
      </c>
      <c r="AM25" s="457"/>
      <c r="AN25" s="456">
        <v>-487</v>
      </c>
      <c r="AO25" s="437"/>
      <c r="AP25" s="438">
        <v>-5524</v>
      </c>
      <c r="AQ25" s="457"/>
      <c r="AR25" s="456">
        <v>-1665</v>
      </c>
      <c r="AS25" s="457"/>
      <c r="AT25" s="456">
        <v>-3906</v>
      </c>
      <c r="AU25" s="437"/>
      <c r="AV25" s="438">
        <v>-118</v>
      </c>
      <c r="AW25" s="447"/>
    </row>
    <row r="26" spans="2:49" s="306" customFormat="1" ht="27.75" customHeight="1">
      <c r="B26" s="52" t="s">
        <v>247</v>
      </c>
      <c r="C26" s="614"/>
      <c r="D26" s="767">
        <v>2131</v>
      </c>
      <c r="E26" s="616"/>
      <c r="F26" s="644">
        <v>2275</v>
      </c>
      <c r="G26" s="616"/>
      <c r="H26" s="644">
        <v>-3239</v>
      </c>
      <c r="I26" s="616"/>
      <c r="J26" s="644">
        <v>-1589</v>
      </c>
      <c r="K26" s="616"/>
      <c r="L26" s="644">
        <v>-908</v>
      </c>
      <c r="M26" s="457"/>
      <c r="N26" s="605">
        <v>4679</v>
      </c>
      <c r="O26" s="457"/>
      <c r="P26" s="591">
        <v>813</v>
      </c>
      <c r="Q26" s="457"/>
      <c r="R26" s="591">
        <v>1813</v>
      </c>
      <c r="S26" s="547"/>
      <c r="T26" s="454">
        <v>-1982</v>
      </c>
      <c r="U26" s="457"/>
      <c r="V26" s="454">
        <v>-650</v>
      </c>
      <c r="W26" s="457"/>
      <c r="X26" s="456">
        <v>-822</v>
      </c>
      <c r="Y26" s="457" t="str">
        <f aca="true" t="shared" si="4" ref="Y26:Y32">IF(Z26&lt;0,"▲","　")</f>
        <v>　</v>
      </c>
      <c r="Z26" s="456">
        <v>2703</v>
      </c>
      <c r="AA26" s="457"/>
      <c r="AB26" s="456">
        <v>1138</v>
      </c>
      <c r="AC26" s="457"/>
      <c r="AD26" s="456">
        <v>-1745</v>
      </c>
      <c r="AE26" s="457"/>
      <c r="AF26" s="456">
        <v>338</v>
      </c>
      <c r="AG26" s="457"/>
      <c r="AH26" s="456">
        <v>-2513</v>
      </c>
      <c r="AI26" s="457"/>
      <c r="AJ26" s="454">
        <v>-1246</v>
      </c>
      <c r="AK26" s="457"/>
      <c r="AL26" s="456">
        <v>3286</v>
      </c>
      <c r="AM26" s="457"/>
      <c r="AN26" s="456">
        <v>-2160</v>
      </c>
      <c r="AO26" s="437"/>
      <c r="AP26" s="438">
        <v>-538</v>
      </c>
      <c r="AQ26" s="457"/>
      <c r="AR26" s="456">
        <v>-3473</v>
      </c>
      <c r="AS26" s="457"/>
      <c r="AT26" s="456">
        <v>989</v>
      </c>
      <c r="AU26" s="437"/>
      <c r="AV26" s="438">
        <v>3143</v>
      </c>
      <c r="AW26" s="447"/>
    </row>
    <row r="27" spans="2:49" s="306" customFormat="1" ht="27.75" customHeight="1">
      <c r="B27" s="52" t="s">
        <v>248</v>
      </c>
      <c r="C27" s="614"/>
      <c r="D27" s="767">
        <v>4292</v>
      </c>
      <c r="E27" s="616"/>
      <c r="F27" s="644">
        <v>148</v>
      </c>
      <c r="G27" s="616"/>
      <c r="H27" s="644">
        <v>-4629</v>
      </c>
      <c r="I27" s="616"/>
      <c r="J27" s="644">
        <v>1145</v>
      </c>
      <c r="K27" s="616"/>
      <c r="L27" s="644">
        <v>-320</v>
      </c>
      <c r="M27" s="457"/>
      <c r="N27" s="605">
        <v>-746</v>
      </c>
      <c r="O27" s="457"/>
      <c r="P27" s="591">
        <v>1912</v>
      </c>
      <c r="Q27" s="457"/>
      <c r="R27" s="591">
        <v>-2493</v>
      </c>
      <c r="S27" s="547"/>
      <c r="T27" s="454">
        <v>1266</v>
      </c>
      <c r="U27" s="457"/>
      <c r="V27" s="454">
        <v>4082</v>
      </c>
      <c r="W27" s="457"/>
      <c r="X27" s="456">
        <v>-283</v>
      </c>
      <c r="Y27" s="457" t="str">
        <f t="shared" si="4"/>
        <v>　</v>
      </c>
      <c r="Z27" s="456">
        <v>4716</v>
      </c>
      <c r="AA27" s="457"/>
      <c r="AB27" s="456">
        <v>-650</v>
      </c>
      <c r="AC27" s="457" t="str">
        <f aca="true" t="shared" si="5" ref="AC27:AC32">IF(AD27&lt;0,"▲","　")</f>
        <v>　</v>
      </c>
      <c r="AD27" s="456">
        <v>3262</v>
      </c>
      <c r="AE27" s="457"/>
      <c r="AF27" s="456">
        <v>-1263</v>
      </c>
      <c r="AG27" s="457"/>
      <c r="AH27" s="456">
        <v>-689</v>
      </c>
      <c r="AI27" s="457"/>
      <c r="AJ27" s="454">
        <v>1082</v>
      </c>
      <c r="AK27" s="457"/>
      <c r="AL27" s="456">
        <v>-1188</v>
      </c>
      <c r="AM27" s="457"/>
      <c r="AN27" s="456">
        <v>-197</v>
      </c>
      <c r="AO27" s="437"/>
      <c r="AP27" s="438">
        <v>2194</v>
      </c>
      <c r="AQ27" s="457"/>
      <c r="AR27" s="456">
        <v>1096</v>
      </c>
      <c r="AS27" s="457"/>
      <c r="AT27" s="456">
        <v>435</v>
      </c>
      <c r="AU27" s="437"/>
      <c r="AV27" s="438">
        <v>-1318</v>
      </c>
      <c r="AW27" s="447"/>
    </row>
    <row r="28" spans="2:49" s="306" customFormat="1" ht="27.75" customHeight="1">
      <c r="B28" s="52" t="s">
        <v>153</v>
      </c>
      <c r="C28" s="614"/>
      <c r="D28" s="767"/>
      <c r="E28" s="616"/>
      <c r="F28" s="644"/>
      <c r="G28" s="616"/>
      <c r="H28" s="644"/>
      <c r="I28" s="616"/>
      <c r="J28" s="644"/>
      <c r="K28" s="616"/>
      <c r="L28" s="644"/>
      <c r="M28" s="457"/>
      <c r="N28" s="605"/>
      <c r="O28" s="457"/>
      <c r="P28" s="591"/>
      <c r="Q28" s="457"/>
      <c r="R28" s="591"/>
      <c r="S28" s="547"/>
      <c r="T28" s="454"/>
      <c r="U28" s="457"/>
      <c r="V28" s="454"/>
      <c r="W28" s="457"/>
      <c r="X28" s="456"/>
      <c r="Y28" s="457" t="str">
        <f t="shared" si="4"/>
        <v>　</v>
      </c>
      <c r="Z28" s="456"/>
      <c r="AA28" s="457" t="str">
        <f>IF(AB28&lt;0,"▲","　")</f>
        <v>　</v>
      </c>
      <c r="AB28" s="456"/>
      <c r="AC28" s="457" t="str">
        <f t="shared" si="5"/>
        <v>　</v>
      </c>
      <c r="AD28" s="456"/>
      <c r="AE28" s="457" t="str">
        <f>IF(AF28&lt;0,"▲","　")</f>
        <v>　</v>
      </c>
      <c r="AF28" s="456"/>
      <c r="AG28" s="457"/>
      <c r="AH28" s="456"/>
      <c r="AI28" s="457"/>
      <c r="AJ28" s="454">
        <v>-207</v>
      </c>
      <c r="AK28" s="457"/>
      <c r="AL28" s="456">
        <v>-209</v>
      </c>
      <c r="AM28" s="457"/>
      <c r="AN28" s="456">
        <v>-174</v>
      </c>
      <c r="AO28" s="437"/>
      <c r="AP28" s="438">
        <v>-172</v>
      </c>
      <c r="AQ28" s="457"/>
      <c r="AR28" s="456">
        <v>-182</v>
      </c>
      <c r="AS28" s="457"/>
      <c r="AT28" s="456">
        <v>-181</v>
      </c>
      <c r="AU28" s="437"/>
      <c r="AV28" s="438">
        <v>-224</v>
      </c>
      <c r="AW28" s="447"/>
    </row>
    <row r="29" spans="2:49" s="306" customFormat="1" ht="27.75" customHeight="1">
      <c r="B29" s="52"/>
      <c r="C29" s="614"/>
      <c r="D29" s="767"/>
      <c r="E29" s="616"/>
      <c r="F29" s="644"/>
      <c r="G29" s="616"/>
      <c r="H29" s="644"/>
      <c r="I29" s="616"/>
      <c r="J29" s="644"/>
      <c r="K29" s="616"/>
      <c r="L29" s="644"/>
      <c r="M29" s="457"/>
      <c r="N29" s="605"/>
      <c r="O29" s="457"/>
      <c r="P29" s="591"/>
      <c r="Q29" s="457"/>
      <c r="R29" s="591"/>
      <c r="S29" s="547"/>
      <c r="T29" s="454"/>
      <c r="U29" s="457"/>
      <c r="V29" s="454"/>
      <c r="W29" s="457"/>
      <c r="X29" s="456"/>
      <c r="Y29" s="457" t="str">
        <f t="shared" si="4"/>
        <v>　</v>
      </c>
      <c r="Z29" s="456"/>
      <c r="AA29" s="457" t="str">
        <f>IF(AB29&lt;0,"▲","　")</f>
        <v>　</v>
      </c>
      <c r="AB29" s="456"/>
      <c r="AC29" s="457" t="str">
        <f t="shared" si="5"/>
        <v>　</v>
      </c>
      <c r="AD29" s="456"/>
      <c r="AE29" s="457" t="str">
        <f>IF(AF29&lt;0,"▲","　")</f>
        <v>　</v>
      </c>
      <c r="AF29" s="456"/>
      <c r="AG29" s="457" t="str">
        <f>IF(AH29&lt;0,"▲","　")</f>
        <v>　</v>
      </c>
      <c r="AH29" s="456"/>
      <c r="AI29" s="457" t="str">
        <f>IF(AJ29&lt;0,"▲","　")</f>
        <v>　</v>
      </c>
      <c r="AJ29" s="454"/>
      <c r="AK29" s="457" t="str">
        <f>IF(AL29&lt;0,"▲","　")</f>
        <v>　</v>
      </c>
      <c r="AL29" s="456"/>
      <c r="AM29" s="457" t="str">
        <f>IF(AN29&lt;0,"▲","　")</f>
        <v>　</v>
      </c>
      <c r="AN29" s="456"/>
      <c r="AO29" s="437" t="str">
        <f>IF(AP29&lt;0,"▲","　")</f>
        <v>　</v>
      </c>
      <c r="AP29" s="438"/>
      <c r="AQ29" s="457"/>
      <c r="AR29" s="456"/>
      <c r="AS29" s="457"/>
      <c r="AT29" s="456"/>
      <c r="AU29" s="437" t="str">
        <f>IF(AV29&lt;0,"▲","　")</f>
        <v>　</v>
      </c>
      <c r="AV29" s="438"/>
      <c r="AW29" s="447"/>
    </row>
    <row r="30" spans="2:49" s="306" customFormat="1" ht="27.75" customHeight="1">
      <c r="B30" s="53"/>
      <c r="C30" s="951"/>
      <c r="D30" s="1012"/>
      <c r="E30" s="617"/>
      <c r="F30" s="720"/>
      <c r="G30" s="617"/>
      <c r="H30" s="720"/>
      <c r="I30" s="617"/>
      <c r="J30" s="720"/>
      <c r="K30" s="617"/>
      <c r="L30" s="720"/>
      <c r="M30" s="460"/>
      <c r="N30" s="606"/>
      <c r="O30" s="460"/>
      <c r="P30" s="593"/>
      <c r="Q30" s="460"/>
      <c r="R30" s="593"/>
      <c r="S30" s="548"/>
      <c r="T30" s="461"/>
      <c r="U30" s="460"/>
      <c r="V30" s="461"/>
      <c r="W30" s="460"/>
      <c r="X30" s="462"/>
      <c r="Y30" s="460" t="str">
        <f t="shared" si="4"/>
        <v>　</v>
      </c>
      <c r="Z30" s="462"/>
      <c r="AA30" s="460" t="str">
        <f>IF(AB30&lt;0,"▲","　")</f>
        <v>　</v>
      </c>
      <c r="AB30" s="462"/>
      <c r="AC30" s="460" t="str">
        <f t="shared" si="5"/>
        <v>　</v>
      </c>
      <c r="AD30" s="462"/>
      <c r="AE30" s="460" t="str">
        <f>IF(AF30&lt;0,"▲","　")</f>
        <v>　</v>
      </c>
      <c r="AF30" s="462"/>
      <c r="AG30" s="460" t="str">
        <f>IF(AH30&lt;0,"▲","　")</f>
        <v>　</v>
      </c>
      <c r="AH30" s="462"/>
      <c r="AI30" s="460" t="str">
        <f>IF(AJ30&lt;0,"▲","　")</f>
        <v>　</v>
      </c>
      <c r="AJ30" s="461"/>
      <c r="AK30" s="460" t="str">
        <f>IF(AL30&lt;0,"▲","　")</f>
        <v>　</v>
      </c>
      <c r="AL30" s="462"/>
      <c r="AM30" s="460" t="str">
        <f>IF(AN30&lt;0,"▲","　")</f>
        <v>　</v>
      </c>
      <c r="AN30" s="462"/>
      <c r="AO30" s="463" t="str">
        <f>IF(AP30&lt;0,"▲","　")</f>
        <v>　</v>
      </c>
      <c r="AP30" s="464"/>
      <c r="AQ30" s="460"/>
      <c r="AR30" s="462"/>
      <c r="AS30" s="460" t="str">
        <f>IF(AT30&lt;0,"▲","　")</f>
        <v>　</v>
      </c>
      <c r="AT30" s="462"/>
      <c r="AU30" s="463" t="str">
        <f>IF(AV30&lt;0,"▲","　")</f>
        <v>　</v>
      </c>
      <c r="AV30" s="464"/>
      <c r="AW30" s="447"/>
    </row>
    <row r="31" spans="2:49" s="306" customFormat="1" ht="27.75" customHeight="1">
      <c r="B31" s="62" t="s">
        <v>82</v>
      </c>
      <c r="C31" s="613"/>
      <c r="D31" s="1013">
        <v>92569</v>
      </c>
      <c r="E31" s="620"/>
      <c r="F31" s="712">
        <v>83577</v>
      </c>
      <c r="G31" s="620"/>
      <c r="H31" s="712">
        <v>64478</v>
      </c>
      <c r="I31" s="620"/>
      <c r="J31" s="712">
        <v>69094</v>
      </c>
      <c r="K31" s="620"/>
      <c r="L31" s="712">
        <v>69151</v>
      </c>
      <c r="M31" s="451"/>
      <c r="N31" s="605">
        <v>69358</v>
      </c>
      <c r="O31" s="451"/>
      <c r="P31" s="594">
        <v>66377</v>
      </c>
      <c r="Q31" s="451"/>
      <c r="R31" s="594">
        <v>70800</v>
      </c>
      <c r="S31" s="549"/>
      <c r="T31" s="465">
        <v>62445</v>
      </c>
      <c r="U31" s="451"/>
      <c r="V31" s="465">
        <v>54617</v>
      </c>
      <c r="W31" s="451"/>
      <c r="X31" s="466">
        <v>46370</v>
      </c>
      <c r="Y31" s="467" t="str">
        <f t="shared" si="4"/>
        <v>　</v>
      </c>
      <c r="Z31" s="466">
        <v>39496</v>
      </c>
      <c r="AA31" s="467" t="str">
        <f>IF(AB31&lt;0,"▲","　")</f>
        <v>　</v>
      </c>
      <c r="AB31" s="466">
        <v>45499</v>
      </c>
      <c r="AC31" s="467" t="str">
        <f t="shared" si="5"/>
        <v>　</v>
      </c>
      <c r="AD31" s="466">
        <v>42609</v>
      </c>
      <c r="AE31" s="467" t="str">
        <f>IF(AF31&lt;0,"▲","　")</f>
        <v>　</v>
      </c>
      <c r="AF31" s="466">
        <v>36905</v>
      </c>
      <c r="AG31" s="467" t="str">
        <f>IF(AH31&lt;0,"▲","　")</f>
        <v>　</v>
      </c>
      <c r="AH31" s="466">
        <v>32444</v>
      </c>
      <c r="AI31" s="467" t="str">
        <f>IF(AJ31&lt;0,"▲","　")</f>
        <v>　</v>
      </c>
      <c r="AJ31" s="465">
        <v>33798</v>
      </c>
      <c r="AK31" s="467" t="str">
        <f>IF(AL31&lt;0,"▲","　")</f>
        <v>　</v>
      </c>
      <c r="AL31" s="466">
        <v>32959</v>
      </c>
      <c r="AM31" s="467" t="str">
        <f>IF(AN31&lt;0,"▲","　")</f>
        <v>　</v>
      </c>
      <c r="AN31" s="466">
        <v>28728</v>
      </c>
      <c r="AO31" s="468" t="str">
        <f>IF(AP31&lt;0,"▲","　")</f>
        <v>　</v>
      </c>
      <c r="AP31" s="469">
        <v>25230</v>
      </c>
      <c r="AQ31" s="467"/>
      <c r="AR31" s="466">
        <v>36841</v>
      </c>
      <c r="AS31" s="467" t="str">
        <f>IF(AT31&lt;0,"▲","　")</f>
        <v>　</v>
      </c>
      <c r="AT31" s="466">
        <v>25506</v>
      </c>
      <c r="AU31" s="468" t="str">
        <f>IF(AV31&lt;0,"▲","　")</f>
        <v>　</v>
      </c>
      <c r="AV31" s="469">
        <v>27466</v>
      </c>
      <c r="AW31" s="447"/>
    </row>
    <row r="32" spans="2:49" s="306" customFormat="1" ht="27.75" customHeight="1">
      <c r="B32" s="52" t="s">
        <v>249</v>
      </c>
      <c r="C32" s="614"/>
      <c r="D32" s="767">
        <v>9789</v>
      </c>
      <c r="E32" s="616"/>
      <c r="F32" s="644">
        <v>6077</v>
      </c>
      <c r="G32" s="616"/>
      <c r="H32" s="644">
        <v>6908</v>
      </c>
      <c r="I32" s="616"/>
      <c r="J32" s="644">
        <v>8776</v>
      </c>
      <c r="K32" s="616"/>
      <c r="L32" s="644">
        <v>7584</v>
      </c>
      <c r="M32" s="457"/>
      <c r="N32" s="605">
        <v>7220</v>
      </c>
      <c r="O32" s="457"/>
      <c r="P32" s="591">
        <v>5517</v>
      </c>
      <c r="Q32" s="457"/>
      <c r="R32" s="591">
        <v>5436</v>
      </c>
      <c r="S32" s="547"/>
      <c r="T32" s="454">
        <v>4962</v>
      </c>
      <c r="U32" s="457"/>
      <c r="V32" s="454">
        <v>4337</v>
      </c>
      <c r="W32" s="457"/>
      <c r="X32" s="456">
        <v>3774</v>
      </c>
      <c r="Y32" s="457" t="str">
        <f t="shared" si="4"/>
        <v>　</v>
      </c>
      <c r="Z32" s="456">
        <v>3793</v>
      </c>
      <c r="AA32" s="457" t="str">
        <f>IF(AB32&lt;0,"▲","　")</f>
        <v>　</v>
      </c>
      <c r="AB32" s="456">
        <v>3379</v>
      </c>
      <c r="AC32" s="457" t="str">
        <f t="shared" si="5"/>
        <v>　</v>
      </c>
      <c r="AD32" s="456">
        <v>2944</v>
      </c>
      <c r="AE32" s="457" t="str">
        <f>IF(AF32&lt;0,"▲","　")</f>
        <v>　</v>
      </c>
      <c r="AF32" s="456">
        <v>4356</v>
      </c>
      <c r="AG32" s="457" t="str">
        <f>IF(AH32&lt;0,"▲","　")</f>
        <v>　</v>
      </c>
      <c r="AH32" s="456">
        <v>4837</v>
      </c>
      <c r="AI32" s="457" t="str">
        <f>IF(AJ32&lt;0,"▲","　")</f>
        <v>　</v>
      </c>
      <c r="AJ32" s="454">
        <v>3655</v>
      </c>
      <c r="AK32" s="457" t="str">
        <f>IF(AL32&lt;0,"▲","　")</f>
        <v>　</v>
      </c>
      <c r="AL32" s="456">
        <v>3431</v>
      </c>
      <c r="AM32" s="457" t="str">
        <f>IF(AN32&lt;0,"▲","　")</f>
        <v>　</v>
      </c>
      <c r="AN32" s="456">
        <v>1884</v>
      </c>
      <c r="AO32" s="437" t="str">
        <f>IF(AP32&lt;0,"▲","　")</f>
        <v>　</v>
      </c>
      <c r="AP32" s="438">
        <v>1440</v>
      </c>
      <c r="AQ32" s="457"/>
      <c r="AR32" s="456">
        <v>1468</v>
      </c>
      <c r="AS32" s="457" t="str">
        <f>IF(AT32&lt;0,"▲","　")</f>
        <v>　</v>
      </c>
      <c r="AT32" s="456">
        <v>1198</v>
      </c>
      <c r="AU32" s="437" t="str">
        <f>IF(AV32&lt;0,"▲","　")</f>
        <v>　</v>
      </c>
      <c r="AV32" s="438">
        <v>1662</v>
      </c>
      <c r="AW32" s="447"/>
    </row>
    <row r="33" spans="2:49" s="306" customFormat="1" ht="27.75" customHeight="1">
      <c r="B33" s="52" t="s">
        <v>250</v>
      </c>
      <c r="C33" s="614"/>
      <c r="D33" s="767">
        <v>-671</v>
      </c>
      <c r="E33" s="616"/>
      <c r="F33" s="644">
        <v>-668</v>
      </c>
      <c r="G33" s="616"/>
      <c r="H33" s="644">
        <v>-679</v>
      </c>
      <c r="I33" s="616"/>
      <c r="J33" s="644">
        <v>-878</v>
      </c>
      <c r="K33" s="616"/>
      <c r="L33" s="644">
        <v>-729</v>
      </c>
      <c r="M33" s="457"/>
      <c r="N33" s="605">
        <v>-648</v>
      </c>
      <c r="O33" s="457"/>
      <c r="P33" s="591">
        <v>-703</v>
      </c>
      <c r="Q33" s="457"/>
      <c r="R33" s="591">
        <v>-929</v>
      </c>
      <c r="S33" s="547"/>
      <c r="T33" s="454">
        <v>-796</v>
      </c>
      <c r="U33" s="457"/>
      <c r="V33" s="454">
        <v>-756</v>
      </c>
      <c r="W33" s="457"/>
      <c r="X33" s="456">
        <v>-730</v>
      </c>
      <c r="Y33" s="457"/>
      <c r="Z33" s="456">
        <v>-686</v>
      </c>
      <c r="AA33" s="457"/>
      <c r="AB33" s="456">
        <v>-812</v>
      </c>
      <c r="AC33" s="457"/>
      <c r="AD33" s="456">
        <v>-796</v>
      </c>
      <c r="AE33" s="457"/>
      <c r="AF33" s="456">
        <v>-929</v>
      </c>
      <c r="AG33" s="457"/>
      <c r="AH33" s="456">
        <v>-314</v>
      </c>
      <c r="AI33" s="457"/>
      <c r="AJ33" s="454">
        <v>-126</v>
      </c>
      <c r="AK33" s="457"/>
      <c r="AL33" s="456">
        <v>-155</v>
      </c>
      <c r="AM33" s="457"/>
      <c r="AN33" s="456">
        <v>-245</v>
      </c>
      <c r="AO33" s="437"/>
      <c r="AP33" s="438">
        <v>-350</v>
      </c>
      <c r="AQ33" s="457"/>
      <c r="AR33" s="456">
        <v>-479</v>
      </c>
      <c r="AS33" s="457"/>
      <c r="AT33" s="456">
        <v>-507</v>
      </c>
      <c r="AU33" s="437"/>
      <c r="AV33" s="438">
        <v>-569</v>
      </c>
      <c r="AW33" s="447"/>
    </row>
    <row r="34" spans="2:49" s="306" customFormat="1" ht="27.75" customHeight="1">
      <c r="B34" s="52" t="s">
        <v>154</v>
      </c>
      <c r="C34" s="614"/>
      <c r="D34" s="1014"/>
      <c r="E34" s="616"/>
      <c r="F34" s="458"/>
      <c r="G34" s="616"/>
      <c r="H34" s="458"/>
      <c r="I34" s="616"/>
      <c r="J34" s="458"/>
      <c r="K34" s="616"/>
      <c r="L34" s="458"/>
      <c r="M34" s="457"/>
      <c r="N34" s="605"/>
      <c r="O34" s="457"/>
      <c r="P34" s="591"/>
      <c r="Q34" s="457"/>
      <c r="R34" s="591"/>
      <c r="S34" s="547"/>
      <c r="T34" s="454"/>
      <c r="U34" s="457"/>
      <c r="V34" s="454"/>
      <c r="W34" s="457"/>
      <c r="X34" s="456"/>
      <c r="Y34" s="457"/>
      <c r="Z34" s="456"/>
      <c r="AA34" s="457"/>
      <c r="AB34" s="456"/>
      <c r="AC34" s="457"/>
      <c r="AD34" s="456">
        <v>-1836</v>
      </c>
      <c r="AE34" s="457"/>
      <c r="AF34" s="456"/>
      <c r="AG34" s="457"/>
      <c r="AH34" s="456"/>
      <c r="AI34" s="457"/>
      <c r="AJ34" s="454"/>
      <c r="AK34" s="457"/>
      <c r="AL34" s="456"/>
      <c r="AM34" s="457"/>
      <c r="AN34" s="456"/>
      <c r="AO34" s="437"/>
      <c r="AP34" s="438"/>
      <c r="AQ34" s="457"/>
      <c r="AR34" s="456"/>
      <c r="AS34" s="457"/>
      <c r="AT34" s="456"/>
      <c r="AU34" s="437"/>
      <c r="AV34" s="438"/>
      <c r="AW34" s="447"/>
    </row>
    <row r="35" spans="2:49" s="306" customFormat="1" ht="27.75" customHeight="1">
      <c r="B35" s="52" t="s">
        <v>88</v>
      </c>
      <c r="C35" s="614"/>
      <c r="D35" s="767">
        <v>-15174</v>
      </c>
      <c r="E35" s="616"/>
      <c r="F35" s="644">
        <v>-15595</v>
      </c>
      <c r="G35" s="616"/>
      <c r="H35" s="644">
        <v>-14886</v>
      </c>
      <c r="I35" s="616"/>
      <c r="J35" s="644">
        <v>-14200</v>
      </c>
      <c r="K35" s="616"/>
      <c r="L35" s="644">
        <v>-13881</v>
      </c>
      <c r="M35" s="457"/>
      <c r="N35" s="605">
        <v>-14331</v>
      </c>
      <c r="O35" s="457"/>
      <c r="P35" s="591">
        <v>-11856</v>
      </c>
      <c r="Q35" s="457"/>
      <c r="R35" s="591">
        <v>-13454</v>
      </c>
      <c r="S35" s="547"/>
      <c r="T35" s="454">
        <v>-11847</v>
      </c>
      <c r="U35" s="457"/>
      <c r="V35" s="454">
        <v>-9619</v>
      </c>
      <c r="W35" s="457"/>
      <c r="X35" s="456">
        <v>-6526</v>
      </c>
      <c r="Y35" s="457"/>
      <c r="Z35" s="456">
        <v>-9158</v>
      </c>
      <c r="AA35" s="457"/>
      <c r="AB35" s="456">
        <v>-7078</v>
      </c>
      <c r="AC35" s="457"/>
      <c r="AD35" s="456">
        <v>-4132</v>
      </c>
      <c r="AE35" s="457"/>
      <c r="AF35" s="456">
        <v>-6415</v>
      </c>
      <c r="AG35" s="457"/>
      <c r="AH35" s="456">
        <v>-11789</v>
      </c>
      <c r="AI35" s="457"/>
      <c r="AJ35" s="454">
        <v>-11603</v>
      </c>
      <c r="AK35" s="457"/>
      <c r="AL35" s="456">
        <v>-9317</v>
      </c>
      <c r="AM35" s="457"/>
      <c r="AN35" s="456">
        <v>-11018</v>
      </c>
      <c r="AO35" s="437"/>
      <c r="AP35" s="438">
        <v>-8221</v>
      </c>
      <c r="AQ35" s="457"/>
      <c r="AR35" s="456">
        <v>-4863</v>
      </c>
      <c r="AS35" s="457"/>
      <c r="AT35" s="456">
        <v>-1670</v>
      </c>
      <c r="AU35" s="437"/>
      <c r="AV35" s="438">
        <v>-1369</v>
      </c>
      <c r="AW35" s="447"/>
    </row>
    <row r="36" spans="2:49" s="306" customFormat="1" ht="27.75" customHeight="1">
      <c r="B36" s="53" t="s">
        <v>89</v>
      </c>
      <c r="C36" s="1015"/>
      <c r="D36" s="1016"/>
      <c r="E36" s="702"/>
      <c r="F36" s="721"/>
      <c r="G36" s="702"/>
      <c r="H36" s="721"/>
      <c r="I36" s="702"/>
      <c r="J36" s="721"/>
      <c r="K36" s="702"/>
      <c r="L36" s="721" t="s">
        <v>168</v>
      </c>
      <c r="M36" s="470"/>
      <c r="N36" s="606">
        <v>391</v>
      </c>
      <c r="O36" s="470"/>
      <c r="P36" s="593">
        <v>663</v>
      </c>
      <c r="Q36" s="470"/>
      <c r="R36" s="593">
        <v>296</v>
      </c>
      <c r="S36" s="490"/>
      <c r="T36" s="461">
        <v>643</v>
      </c>
      <c r="U36" s="470"/>
      <c r="V36" s="461"/>
      <c r="W36" s="470" t="str">
        <f>IF(X36&lt;0,"▲","　")</f>
        <v>　</v>
      </c>
      <c r="X36" s="462"/>
      <c r="Y36" s="460" t="str">
        <f>IF(Z36&lt;0,"▲","　")</f>
        <v>　</v>
      </c>
      <c r="Z36" s="462"/>
      <c r="AA36" s="460" t="str">
        <f>IF(AB36&lt;0,"▲","　")</f>
        <v>　</v>
      </c>
      <c r="AB36" s="462"/>
      <c r="AC36" s="460" t="str">
        <f>IF(AD36&lt;0,"▲","　")</f>
        <v>　</v>
      </c>
      <c r="AD36" s="462">
        <v>745</v>
      </c>
      <c r="AE36" s="460" t="str">
        <f>IF(AF36&lt;0,"▲","　")</f>
        <v>　</v>
      </c>
      <c r="AF36" s="462">
        <v>3641</v>
      </c>
      <c r="AG36" s="460"/>
      <c r="AH36" s="462"/>
      <c r="AI36" s="460"/>
      <c r="AJ36" s="461"/>
      <c r="AK36" s="460"/>
      <c r="AL36" s="462"/>
      <c r="AM36" s="460"/>
      <c r="AN36" s="462"/>
      <c r="AO36" s="463"/>
      <c r="AP36" s="464"/>
      <c r="AQ36" s="460"/>
      <c r="AR36" s="462"/>
      <c r="AS36" s="460"/>
      <c r="AT36" s="462"/>
      <c r="AU36" s="463"/>
      <c r="AV36" s="464"/>
      <c r="AW36" s="447"/>
    </row>
    <row r="37" spans="2:49" s="306" customFormat="1" ht="27.75" customHeight="1">
      <c r="B37" s="56" t="s">
        <v>251</v>
      </c>
      <c r="C37" s="618"/>
      <c r="D37" s="1017">
        <v>86513</v>
      </c>
      <c r="E37" s="624"/>
      <c r="F37" s="713">
        <v>73390</v>
      </c>
      <c r="G37" s="624"/>
      <c r="H37" s="713">
        <v>55820</v>
      </c>
      <c r="I37" s="624"/>
      <c r="J37" s="713">
        <v>62791</v>
      </c>
      <c r="K37" s="624"/>
      <c r="L37" s="713">
        <v>62125</v>
      </c>
      <c r="M37" s="471"/>
      <c r="N37" s="607">
        <v>61989</v>
      </c>
      <c r="O37" s="471"/>
      <c r="P37" s="588">
        <v>59998</v>
      </c>
      <c r="Q37" s="471"/>
      <c r="R37" s="588">
        <v>62149</v>
      </c>
      <c r="S37" s="550"/>
      <c r="T37" s="472">
        <v>55407</v>
      </c>
      <c r="U37" s="471"/>
      <c r="V37" s="472">
        <v>48579</v>
      </c>
      <c r="W37" s="471" t="str">
        <f>IF(X37&lt;0,"▲","　")</f>
        <v>　</v>
      </c>
      <c r="X37" s="442">
        <v>42887</v>
      </c>
      <c r="Y37" s="471" t="str">
        <f>IF(Z37&lt;0,"▲","　")</f>
        <v>　</v>
      </c>
      <c r="Z37" s="442">
        <v>33444</v>
      </c>
      <c r="AA37" s="471" t="str">
        <f>IF(AB37&lt;0,"▲","　")</f>
        <v>　</v>
      </c>
      <c r="AB37" s="442">
        <v>40987</v>
      </c>
      <c r="AC37" s="471" t="str">
        <f>IF(AD37&lt;0,"▲","　")</f>
        <v>　</v>
      </c>
      <c r="AD37" s="442">
        <v>39535</v>
      </c>
      <c r="AE37" s="471" t="str">
        <f>IF(AF37&lt;0,"▲","　")</f>
        <v>　</v>
      </c>
      <c r="AF37" s="442">
        <v>37559</v>
      </c>
      <c r="AG37" s="471" t="str">
        <f>IF(AH37&lt;0,"▲","　")</f>
        <v>　</v>
      </c>
      <c r="AH37" s="442">
        <v>25177</v>
      </c>
      <c r="AI37" s="471" t="str">
        <f>IF(AJ37&lt;0,"▲","　")</f>
        <v>　</v>
      </c>
      <c r="AJ37" s="472">
        <v>25724</v>
      </c>
      <c r="AK37" s="471" t="str">
        <f>IF(AL37&lt;0,"▲","　")</f>
        <v>　</v>
      </c>
      <c r="AL37" s="442">
        <v>26919</v>
      </c>
      <c r="AM37" s="471" t="str">
        <f>IF(AN37&lt;0,"▲","　")</f>
        <v>　</v>
      </c>
      <c r="AN37" s="442">
        <v>19348</v>
      </c>
      <c r="AO37" s="473" t="str">
        <f>IF(AP37&lt;0,"▲","　")</f>
        <v>　</v>
      </c>
      <c r="AP37" s="474">
        <v>18098</v>
      </c>
      <c r="AQ37" s="471" t="str">
        <f>IF(AR37&lt;0,"▲","　")</f>
        <v>　</v>
      </c>
      <c r="AR37" s="442">
        <v>32966</v>
      </c>
      <c r="AS37" s="471" t="str">
        <f>IF(AT37&lt;0,"▲","　")</f>
        <v>　</v>
      </c>
      <c r="AT37" s="442">
        <v>24525</v>
      </c>
      <c r="AU37" s="473"/>
      <c r="AV37" s="474">
        <v>27190</v>
      </c>
      <c r="AW37" s="447"/>
    </row>
    <row r="38" spans="2:49" s="306" customFormat="1" ht="27.75" customHeight="1">
      <c r="B38" s="54"/>
      <c r="C38" s="953"/>
      <c r="D38" s="1018"/>
      <c r="E38" s="619"/>
      <c r="F38" s="722"/>
      <c r="G38" s="619"/>
      <c r="H38" s="722"/>
      <c r="I38" s="619"/>
      <c r="J38" s="722"/>
      <c r="K38" s="619"/>
      <c r="L38" s="722"/>
      <c r="M38" s="475"/>
      <c r="N38" s="608"/>
      <c r="O38" s="475"/>
      <c r="P38" s="595"/>
      <c r="Q38" s="475"/>
      <c r="R38" s="595"/>
      <c r="S38" s="551"/>
      <c r="T38" s="476"/>
      <c r="U38" s="475"/>
      <c r="V38" s="476"/>
      <c r="W38" s="475" t="str">
        <f>IF(X38&lt;0,"▲","　")</f>
        <v>　</v>
      </c>
      <c r="X38" s="477"/>
      <c r="Y38" s="478" t="str">
        <f>IF(Z38&lt;0,"▲","　")</f>
        <v>　</v>
      </c>
      <c r="Z38" s="477"/>
      <c r="AA38" s="478" t="str">
        <f>IF(AB38&lt;0,"▲","　")</f>
        <v>　</v>
      </c>
      <c r="AB38" s="477"/>
      <c r="AC38" s="478" t="str">
        <f>IF(AD38&lt;0,"▲","　")</f>
        <v>　</v>
      </c>
      <c r="AD38" s="477"/>
      <c r="AE38" s="478" t="str">
        <f>IF(AF38&lt;0,"▲","　")</f>
        <v>　</v>
      </c>
      <c r="AF38" s="477"/>
      <c r="AG38" s="478" t="str">
        <f>IF(AH38&lt;0,"▲","　")</f>
        <v>　</v>
      </c>
      <c r="AH38" s="477"/>
      <c r="AI38" s="478" t="str">
        <f>IF(AJ38&lt;0,"▲","　")</f>
        <v>　</v>
      </c>
      <c r="AJ38" s="476"/>
      <c r="AK38" s="478" t="str">
        <f>IF(AL38&lt;0,"▲","　")</f>
        <v>　</v>
      </c>
      <c r="AL38" s="477"/>
      <c r="AM38" s="478" t="str">
        <f>IF(AN38&lt;0,"▲","　")</f>
        <v>　</v>
      </c>
      <c r="AN38" s="477"/>
      <c r="AO38" s="479" t="str">
        <f>IF(AP38&lt;0,"▲","　")</f>
        <v>　</v>
      </c>
      <c r="AP38" s="480"/>
      <c r="AQ38" s="478" t="str">
        <f>IF(AR38&lt;0,"▲","　")</f>
        <v>　</v>
      </c>
      <c r="AR38" s="477"/>
      <c r="AS38" s="478" t="str">
        <f>IF(AT38&lt;0,"▲","　")</f>
        <v>　</v>
      </c>
      <c r="AT38" s="477"/>
      <c r="AU38" s="479"/>
      <c r="AV38" s="480"/>
      <c r="AW38" s="447"/>
    </row>
    <row r="39" spans="2:49" s="306" customFormat="1" ht="27.75" customHeight="1">
      <c r="B39" s="55" t="s">
        <v>252</v>
      </c>
      <c r="C39" s="613"/>
      <c r="D39" s="1013"/>
      <c r="E39" s="620"/>
      <c r="F39" s="712"/>
      <c r="G39" s="620"/>
      <c r="H39" s="712"/>
      <c r="I39" s="620"/>
      <c r="J39" s="712"/>
      <c r="K39" s="620"/>
      <c r="L39" s="712"/>
      <c r="M39" s="451"/>
      <c r="N39" s="609"/>
      <c r="O39" s="451"/>
      <c r="P39" s="590"/>
      <c r="Q39" s="451"/>
      <c r="R39" s="590"/>
      <c r="S39" s="549"/>
      <c r="T39" s="448"/>
      <c r="U39" s="451"/>
      <c r="V39" s="448"/>
      <c r="W39" s="451" t="str">
        <f>IF(X39&lt;0,"▲","　")</f>
        <v>　</v>
      </c>
      <c r="X39" s="450"/>
      <c r="Y39" s="451" t="str">
        <f>IF(Z39&lt;0,"▲","　")</f>
        <v>　</v>
      </c>
      <c r="Z39" s="450"/>
      <c r="AA39" s="451" t="str">
        <f>IF(AB39&lt;0,"▲","　")</f>
        <v>　</v>
      </c>
      <c r="AB39" s="450"/>
      <c r="AC39" s="451" t="str">
        <f>IF(AD39&lt;0,"▲","　")</f>
        <v>　</v>
      </c>
      <c r="AD39" s="450"/>
      <c r="AE39" s="451" t="str">
        <f>IF(AF39&lt;0,"▲","　")</f>
        <v>　</v>
      </c>
      <c r="AF39" s="450"/>
      <c r="AG39" s="451"/>
      <c r="AH39" s="450">
        <v>-168</v>
      </c>
      <c r="AI39" s="451"/>
      <c r="AJ39" s="448">
        <v>-5468</v>
      </c>
      <c r="AK39" s="451" t="str">
        <f>IF(AL39&lt;0,"▲","　")</f>
        <v>　</v>
      </c>
      <c r="AL39" s="450">
        <v>700</v>
      </c>
      <c r="AM39" s="451" t="str">
        <f>IF(AN39&lt;0,"▲","　")</f>
        <v>　</v>
      </c>
      <c r="AN39" s="450">
        <v>512</v>
      </c>
      <c r="AO39" s="452" t="str">
        <f>IF(AP39&lt;0,"▲","　")</f>
        <v>　</v>
      </c>
      <c r="AP39" s="453">
        <v>1740</v>
      </c>
      <c r="AQ39" s="451"/>
      <c r="AR39" s="450">
        <v>4413</v>
      </c>
      <c r="AS39" s="451" t="str">
        <f>IF(AT39&lt;0,"▲","　")</f>
        <v>　</v>
      </c>
      <c r="AT39" s="450">
        <v>410</v>
      </c>
      <c r="AU39" s="452"/>
      <c r="AV39" s="453">
        <v>-2734</v>
      </c>
      <c r="AW39" s="447"/>
    </row>
    <row r="40" spans="2:49" s="306" customFormat="1" ht="27.75" customHeight="1">
      <c r="B40" s="55" t="s">
        <v>253</v>
      </c>
      <c r="C40" s="613"/>
      <c r="D40" s="1013">
        <v>-88183</v>
      </c>
      <c r="E40" s="620"/>
      <c r="F40" s="712">
        <v>-91271</v>
      </c>
      <c r="G40" s="620"/>
      <c r="H40" s="712">
        <v>-88735</v>
      </c>
      <c r="I40" s="620"/>
      <c r="J40" s="712">
        <v>-106435</v>
      </c>
      <c r="K40" s="620"/>
      <c r="L40" s="712">
        <v>-77652</v>
      </c>
      <c r="M40" s="457"/>
      <c r="N40" s="609">
        <v>-63711</v>
      </c>
      <c r="O40" s="457"/>
      <c r="P40" s="590">
        <v>-55466</v>
      </c>
      <c r="Q40" s="457"/>
      <c r="R40" s="590">
        <v>-24789</v>
      </c>
      <c r="S40" s="547"/>
      <c r="T40" s="448">
        <v>-23037</v>
      </c>
      <c r="U40" s="457"/>
      <c r="V40" s="448">
        <v>-24928</v>
      </c>
      <c r="W40" s="457"/>
      <c r="X40" s="450">
        <v>-18393</v>
      </c>
      <c r="Y40" s="451"/>
      <c r="Z40" s="450">
        <v>-9689</v>
      </c>
      <c r="AA40" s="451"/>
      <c r="AB40" s="450">
        <v>-3531</v>
      </c>
      <c r="AC40" s="451"/>
      <c r="AD40" s="450">
        <v>-7376</v>
      </c>
      <c r="AE40" s="451"/>
      <c r="AF40" s="450">
        <v>-7369</v>
      </c>
      <c r="AG40" s="451"/>
      <c r="AH40" s="450"/>
      <c r="AI40" s="451"/>
      <c r="AJ40" s="448"/>
      <c r="AK40" s="451"/>
      <c r="AL40" s="450"/>
      <c r="AM40" s="451"/>
      <c r="AN40" s="450"/>
      <c r="AO40" s="452"/>
      <c r="AP40" s="453"/>
      <c r="AQ40" s="451"/>
      <c r="AR40" s="450"/>
      <c r="AS40" s="451"/>
      <c r="AT40" s="450"/>
      <c r="AU40" s="452"/>
      <c r="AV40" s="453"/>
      <c r="AW40" s="447"/>
    </row>
    <row r="41" spans="2:49" s="306" customFormat="1" ht="27.75" customHeight="1">
      <c r="B41" s="55" t="s">
        <v>254</v>
      </c>
      <c r="C41" s="613"/>
      <c r="D41" s="1013">
        <v>94276</v>
      </c>
      <c r="E41" s="620"/>
      <c r="F41" s="712">
        <v>97942</v>
      </c>
      <c r="G41" s="620"/>
      <c r="H41" s="712">
        <v>85106</v>
      </c>
      <c r="I41" s="620"/>
      <c r="J41" s="712">
        <v>108154</v>
      </c>
      <c r="K41" s="620"/>
      <c r="L41" s="712">
        <v>67373</v>
      </c>
      <c r="M41" s="457"/>
      <c r="N41" s="609">
        <v>55970</v>
      </c>
      <c r="O41" s="457"/>
      <c r="P41" s="590">
        <v>36976</v>
      </c>
      <c r="Q41" s="457"/>
      <c r="R41" s="590">
        <v>20297</v>
      </c>
      <c r="S41" s="547"/>
      <c r="T41" s="448">
        <v>21947</v>
      </c>
      <c r="U41" s="457"/>
      <c r="V41" s="448">
        <v>19688</v>
      </c>
      <c r="W41" s="457"/>
      <c r="X41" s="450">
        <v>14749</v>
      </c>
      <c r="Y41" s="451"/>
      <c r="Z41" s="450">
        <v>8445</v>
      </c>
      <c r="AA41" s="451"/>
      <c r="AB41" s="450">
        <v>4004</v>
      </c>
      <c r="AC41" s="451"/>
      <c r="AD41" s="450">
        <v>8306</v>
      </c>
      <c r="AE41" s="451"/>
      <c r="AF41" s="450">
        <v>9960</v>
      </c>
      <c r="AG41" s="451"/>
      <c r="AH41" s="450"/>
      <c r="AI41" s="451"/>
      <c r="AJ41" s="448"/>
      <c r="AK41" s="451"/>
      <c r="AL41" s="450"/>
      <c r="AM41" s="451"/>
      <c r="AN41" s="450"/>
      <c r="AO41" s="452"/>
      <c r="AP41" s="453"/>
      <c r="AQ41" s="451"/>
      <c r="AR41" s="450"/>
      <c r="AS41" s="451"/>
      <c r="AT41" s="450"/>
      <c r="AU41" s="452"/>
      <c r="AV41" s="453"/>
      <c r="AW41" s="447"/>
    </row>
    <row r="42" spans="2:49" s="306" customFormat="1" ht="27.75" customHeight="1">
      <c r="B42" s="55" t="s">
        <v>255</v>
      </c>
      <c r="C42" s="613"/>
      <c r="D42" s="1013">
        <v>-30285</v>
      </c>
      <c r="E42" s="620"/>
      <c r="F42" s="712">
        <v>-26725</v>
      </c>
      <c r="G42" s="620"/>
      <c r="H42" s="712">
        <v>-23663</v>
      </c>
      <c r="I42" s="620"/>
      <c r="J42" s="712">
        <v>-20585</v>
      </c>
      <c r="K42" s="620"/>
      <c r="L42" s="712">
        <v>-29384</v>
      </c>
      <c r="M42" s="457"/>
      <c r="N42" s="609">
        <v>-22332</v>
      </c>
      <c r="O42" s="457"/>
      <c r="P42" s="590">
        <v>-24772</v>
      </c>
      <c r="Q42" s="457"/>
      <c r="R42" s="590">
        <v>-30772</v>
      </c>
      <c r="S42" s="547"/>
      <c r="T42" s="448">
        <v>-45146</v>
      </c>
      <c r="U42" s="457"/>
      <c r="V42" s="448">
        <v>-43198</v>
      </c>
      <c r="W42" s="457"/>
      <c r="X42" s="450">
        <v>-34332</v>
      </c>
      <c r="Y42" s="451"/>
      <c r="Z42" s="450">
        <v>-20704</v>
      </c>
      <c r="AA42" s="451"/>
      <c r="AB42" s="450">
        <v>-22165</v>
      </c>
      <c r="AC42" s="451"/>
      <c r="AD42" s="450">
        <v>-20429</v>
      </c>
      <c r="AE42" s="451"/>
      <c r="AF42" s="450">
        <v>-28078</v>
      </c>
      <c r="AG42" s="451"/>
      <c r="AH42" s="450">
        <v>-25485</v>
      </c>
      <c r="AI42" s="451"/>
      <c r="AJ42" s="448">
        <v>-16868</v>
      </c>
      <c r="AK42" s="451"/>
      <c r="AL42" s="450">
        <v>-13454</v>
      </c>
      <c r="AM42" s="451"/>
      <c r="AN42" s="450">
        <v>-8377</v>
      </c>
      <c r="AO42" s="452"/>
      <c r="AP42" s="453">
        <v>-7752</v>
      </c>
      <c r="AQ42" s="451"/>
      <c r="AR42" s="450">
        <v>-10405</v>
      </c>
      <c r="AS42" s="451"/>
      <c r="AT42" s="450">
        <v>-8477</v>
      </c>
      <c r="AU42" s="452"/>
      <c r="AV42" s="453">
        <v>-8971</v>
      </c>
      <c r="AW42" s="447"/>
    </row>
    <row r="43" spans="2:49" s="306" customFormat="1" ht="27.75" customHeight="1">
      <c r="B43" s="55" t="s">
        <v>256</v>
      </c>
      <c r="C43" s="613"/>
      <c r="D43" s="1013">
        <v>775</v>
      </c>
      <c r="E43" s="620"/>
      <c r="F43" s="712">
        <v>1654</v>
      </c>
      <c r="G43" s="620"/>
      <c r="H43" s="712">
        <v>433</v>
      </c>
      <c r="I43" s="620"/>
      <c r="J43" s="712">
        <v>454</v>
      </c>
      <c r="K43" s="620"/>
      <c r="L43" s="712">
        <v>406</v>
      </c>
      <c r="M43" s="457"/>
      <c r="N43" s="609">
        <v>269</v>
      </c>
      <c r="O43" s="457"/>
      <c r="P43" s="590">
        <v>605</v>
      </c>
      <c r="Q43" s="457"/>
      <c r="R43" s="590">
        <v>667</v>
      </c>
      <c r="S43" s="547"/>
      <c r="T43" s="448">
        <v>1217</v>
      </c>
      <c r="U43" s="457"/>
      <c r="V43" s="448">
        <v>-526</v>
      </c>
      <c r="W43" s="457"/>
      <c r="X43" s="450">
        <v>-524</v>
      </c>
      <c r="Y43" s="451"/>
      <c r="Z43" s="450">
        <v>-525</v>
      </c>
      <c r="AA43" s="451"/>
      <c r="AB43" s="450">
        <v>890</v>
      </c>
      <c r="AC43" s="451"/>
      <c r="AD43" s="450">
        <v>3922</v>
      </c>
      <c r="AE43" s="451"/>
      <c r="AF43" s="450">
        <v>1207</v>
      </c>
      <c r="AG43" s="451"/>
      <c r="AH43" s="450">
        <v>1339</v>
      </c>
      <c r="AI43" s="451"/>
      <c r="AJ43" s="448">
        <v>2482</v>
      </c>
      <c r="AK43" s="451"/>
      <c r="AL43" s="450">
        <v>1585</v>
      </c>
      <c r="AM43" s="451"/>
      <c r="AN43" s="450">
        <v>646</v>
      </c>
      <c r="AO43" s="452"/>
      <c r="AP43" s="453">
        <v>1703</v>
      </c>
      <c r="AQ43" s="451"/>
      <c r="AR43" s="450">
        <v>916</v>
      </c>
      <c r="AS43" s="451"/>
      <c r="AT43" s="450">
        <v>529</v>
      </c>
      <c r="AU43" s="452"/>
      <c r="AV43" s="453">
        <v>2627</v>
      </c>
      <c r="AW43" s="447"/>
    </row>
    <row r="44" spans="2:49" s="306" customFormat="1" ht="27.75" customHeight="1">
      <c r="B44" s="55" t="s">
        <v>90</v>
      </c>
      <c r="C44" s="613"/>
      <c r="D44" s="1013">
        <v>-18</v>
      </c>
      <c r="E44" s="620"/>
      <c r="F44" s="712">
        <v>-118</v>
      </c>
      <c r="G44" s="620"/>
      <c r="H44" s="712">
        <v>-417</v>
      </c>
      <c r="I44" s="620"/>
      <c r="J44" s="712">
        <v>-15</v>
      </c>
      <c r="K44" s="620"/>
      <c r="L44" s="712">
        <v>-916</v>
      </c>
      <c r="M44" s="457"/>
      <c r="N44" s="609">
        <v>-1143</v>
      </c>
      <c r="O44" s="457"/>
      <c r="P44" s="590">
        <v>-1635</v>
      </c>
      <c r="Q44" s="457"/>
      <c r="R44" s="590">
        <v>-2346</v>
      </c>
      <c r="S44" s="547"/>
      <c r="T44" s="448">
        <v>-4107</v>
      </c>
      <c r="U44" s="457"/>
      <c r="V44" s="448">
        <v>-3772</v>
      </c>
      <c r="W44" s="457"/>
      <c r="X44" s="450">
        <v>-8677</v>
      </c>
      <c r="Y44" s="451"/>
      <c r="Z44" s="450">
        <v>-6525</v>
      </c>
      <c r="AA44" s="451"/>
      <c r="AB44" s="450">
        <v>-857</v>
      </c>
      <c r="AC44" s="451"/>
      <c r="AD44" s="450">
        <v>-3155</v>
      </c>
      <c r="AE44" s="451"/>
      <c r="AF44" s="450">
        <v>-232</v>
      </c>
      <c r="AG44" s="451"/>
      <c r="AH44" s="450">
        <v>-9893</v>
      </c>
      <c r="AI44" s="451"/>
      <c r="AJ44" s="448">
        <v>-4628</v>
      </c>
      <c r="AK44" s="451"/>
      <c r="AL44" s="450">
        <v>-7647</v>
      </c>
      <c r="AM44" s="451"/>
      <c r="AN44" s="450">
        <v>-14251</v>
      </c>
      <c r="AO44" s="452"/>
      <c r="AP44" s="453">
        <v>-5301</v>
      </c>
      <c r="AQ44" s="451"/>
      <c r="AR44" s="450">
        <v>-2330</v>
      </c>
      <c r="AS44" s="451"/>
      <c r="AT44" s="450">
        <v>-161</v>
      </c>
      <c r="AU44" s="452"/>
      <c r="AV44" s="453">
        <v>-138</v>
      </c>
      <c r="AW44" s="447"/>
    </row>
    <row r="45" spans="2:49" s="306" customFormat="1" ht="27.75" customHeight="1">
      <c r="B45" s="45" t="s">
        <v>257</v>
      </c>
      <c r="C45" s="622"/>
      <c r="D45" s="773">
        <v>4874</v>
      </c>
      <c r="E45" s="621"/>
      <c r="F45" s="645">
        <v>5913</v>
      </c>
      <c r="G45" s="621"/>
      <c r="H45" s="645">
        <v>7361</v>
      </c>
      <c r="I45" s="621"/>
      <c r="J45" s="645">
        <v>4079</v>
      </c>
      <c r="K45" s="621"/>
      <c r="L45" s="645">
        <v>4439</v>
      </c>
      <c r="M45" s="481"/>
      <c r="N45" s="609">
        <v>1800</v>
      </c>
      <c r="O45" s="481"/>
      <c r="P45" s="596">
        <v>62</v>
      </c>
      <c r="Q45" s="481"/>
      <c r="R45" s="596">
        <v>44</v>
      </c>
      <c r="S45" s="552"/>
      <c r="T45" s="482">
        <v>5</v>
      </c>
      <c r="U45" s="481"/>
      <c r="V45" s="482">
        <v>0</v>
      </c>
      <c r="W45" s="481"/>
      <c r="X45" s="483">
        <v>365</v>
      </c>
      <c r="Y45" s="451" t="str">
        <f>IF(Z45&lt;0,"▲","　")</f>
        <v>　</v>
      </c>
      <c r="Z45" s="450">
        <v>3</v>
      </c>
      <c r="AA45" s="451" t="str">
        <f>IF(AB45&lt;0,"▲","　")</f>
        <v>　</v>
      </c>
      <c r="AB45" s="450"/>
      <c r="AC45" s="451" t="str">
        <f>IF(AD45&lt;0,"▲","　")</f>
        <v>　</v>
      </c>
      <c r="AD45" s="450"/>
      <c r="AE45" s="451" t="str">
        <f>IF(AF45&lt;0,"▲","　")</f>
        <v>　</v>
      </c>
      <c r="AF45" s="450"/>
      <c r="AG45" s="451" t="str">
        <f>IF(AH45&lt;0,"▲","　")</f>
        <v>　</v>
      </c>
      <c r="AH45" s="450">
        <v>35</v>
      </c>
      <c r="AI45" s="451"/>
      <c r="AJ45" s="448">
        <v>715</v>
      </c>
      <c r="AK45" s="451"/>
      <c r="AL45" s="450">
        <v>188</v>
      </c>
      <c r="AM45" s="451" t="str">
        <f>IF(AN45&lt;0,"▲","　")</f>
        <v>　</v>
      </c>
      <c r="AN45" s="450">
        <v>9</v>
      </c>
      <c r="AO45" s="452"/>
      <c r="AP45" s="453">
        <v>22</v>
      </c>
      <c r="AQ45" s="451"/>
      <c r="AR45" s="450">
        <v>20</v>
      </c>
      <c r="AS45" s="451"/>
      <c r="AT45" s="450">
        <v>1904</v>
      </c>
      <c r="AU45" s="452"/>
      <c r="AV45" s="453">
        <v>641</v>
      </c>
      <c r="AW45" s="447"/>
    </row>
    <row r="46" spans="2:49" s="306" customFormat="1" ht="65.25" customHeight="1">
      <c r="B46" s="598" t="s">
        <v>258</v>
      </c>
      <c r="C46" s="703"/>
      <c r="D46" s="783"/>
      <c r="E46" s="703"/>
      <c r="F46" s="783"/>
      <c r="G46" s="703"/>
      <c r="H46" s="783"/>
      <c r="I46" s="703"/>
      <c r="J46" s="783">
        <v>-345</v>
      </c>
      <c r="K46" s="784"/>
      <c r="L46" s="783">
        <v>-1089</v>
      </c>
      <c r="M46" s="457"/>
      <c r="N46" s="609"/>
      <c r="O46" s="457"/>
      <c r="P46" s="590"/>
      <c r="Q46" s="457"/>
      <c r="R46" s="590" t="s">
        <v>168</v>
      </c>
      <c r="S46" s="547"/>
      <c r="T46" s="448">
        <v>-213</v>
      </c>
      <c r="U46" s="457"/>
      <c r="V46" s="448">
        <v>-79</v>
      </c>
      <c r="W46" s="457"/>
      <c r="X46" s="450">
        <v>-22</v>
      </c>
      <c r="Y46" s="451"/>
      <c r="Z46" s="450">
        <v>-82</v>
      </c>
      <c r="AA46" s="451"/>
      <c r="AB46" s="450">
        <v>-159</v>
      </c>
      <c r="AC46" s="451"/>
      <c r="AD46" s="450">
        <v>-34</v>
      </c>
      <c r="AE46" s="451"/>
      <c r="AF46" s="450">
        <v>-556</v>
      </c>
      <c r="AG46" s="451"/>
      <c r="AH46" s="450">
        <v>-10</v>
      </c>
      <c r="AI46" s="451"/>
      <c r="AJ46" s="448">
        <v>-362</v>
      </c>
      <c r="AK46" s="451"/>
      <c r="AL46" s="450">
        <v>-254</v>
      </c>
      <c r="AM46" s="451" t="str">
        <f>IF(AN46&lt;0,"▲","　")</f>
        <v>　</v>
      </c>
      <c r="AN46" s="450"/>
      <c r="AO46" s="452" t="str">
        <f>IF(AP46&lt;0,"▲","　")</f>
        <v>　</v>
      </c>
      <c r="AP46" s="453">
        <v>302</v>
      </c>
      <c r="AQ46" s="451"/>
      <c r="AR46" s="450">
        <v>-225</v>
      </c>
      <c r="AS46" s="451"/>
      <c r="AT46" s="450">
        <v>-412</v>
      </c>
      <c r="AU46" s="452"/>
      <c r="AV46" s="453">
        <v>-373</v>
      </c>
      <c r="AW46" s="447"/>
    </row>
    <row r="47" spans="2:49" s="306" customFormat="1" ht="27.75" customHeight="1">
      <c r="B47" s="45" t="s">
        <v>259</v>
      </c>
      <c r="C47" s="622"/>
      <c r="D47" s="773"/>
      <c r="E47" s="621"/>
      <c r="F47" s="645"/>
      <c r="G47" s="621"/>
      <c r="H47" s="645"/>
      <c r="I47" s="621"/>
      <c r="J47" s="645"/>
      <c r="K47" s="621"/>
      <c r="L47" s="645"/>
      <c r="M47" s="457"/>
      <c r="N47" s="609"/>
      <c r="O47" s="457"/>
      <c r="P47" s="590"/>
      <c r="Q47" s="457"/>
      <c r="R47" s="590"/>
      <c r="S47" s="547"/>
      <c r="T47" s="448"/>
      <c r="U47" s="457"/>
      <c r="V47" s="448"/>
      <c r="W47" s="457" t="str">
        <f aca="true" t="shared" si="6" ref="W47:W79">IF(X47&lt;0,"▲","　")</f>
        <v>　</v>
      </c>
      <c r="X47" s="450"/>
      <c r="Y47" s="451"/>
      <c r="Z47" s="450"/>
      <c r="AA47" s="451"/>
      <c r="AB47" s="450"/>
      <c r="AC47" s="451"/>
      <c r="AD47" s="450">
        <v>-215</v>
      </c>
      <c r="AE47" s="451"/>
      <c r="AF47" s="450">
        <v>-260</v>
      </c>
      <c r="AG47" s="451"/>
      <c r="AH47" s="450">
        <v>-40</v>
      </c>
      <c r="AI47" s="451"/>
      <c r="AJ47" s="448">
        <v>-59</v>
      </c>
      <c r="AK47" s="451"/>
      <c r="AL47" s="450">
        <v>-35</v>
      </c>
      <c r="AM47" s="451"/>
      <c r="AN47" s="450">
        <v>-6</v>
      </c>
      <c r="AO47" s="452"/>
      <c r="AP47" s="453">
        <v>-175</v>
      </c>
      <c r="AQ47" s="451"/>
      <c r="AR47" s="450">
        <v>-63</v>
      </c>
      <c r="AS47" s="451"/>
      <c r="AT47" s="450">
        <v>-42</v>
      </c>
      <c r="AU47" s="452"/>
      <c r="AV47" s="453">
        <v>-1352</v>
      </c>
      <c r="AW47" s="447"/>
    </row>
    <row r="48" spans="2:49" s="306" customFormat="1" ht="48.75">
      <c r="B48" s="598" t="s">
        <v>166</v>
      </c>
      <c r="C48" s="703"/>
      <c r="D48" s="1019" t="s">
        <v>330</v>
      </c>
      <c r="E48" s="703"/>
      <c r="F48" s="723">
        <v>942</v>
      </c>
      <c r="G48" s="703"/>
      <c r="H48" s="723"/>
      <c r="I48" s="703"/>
      <c r="J48" s="723"/>
      <c r="K48" s="703"/>
      <c r="L48" s="723"/>
      <c r="M48" s="457"/>
      <c r="N48" s="609"/>
      <c r="O48" s="457"/>
      <c r="P48" s="590"/>
      <c r="Q48" s="457"/>
      <c r="R48" s="590">
        <v>24</v>
      </c>
      <c r="S48" s="547"/>
      <c r="T48" s="448"/>
      <c r="U48" s="457"/>
      <c r="V48" s="448"/>
      <c r="W48" s="457"/>
      <c r="X48" s="450"/>
      <c r="Y48" s="451"/>
      <c r="Z48" s="450"/>
      <c r="AA48" s="451"/>
      <c r="AB48" s="450"/>
      <c r="AC48" s="451"/>
      <c r="AD48" s="450"/>
      <c r="AE48" s="451"/>
      <c r="AF48" s="450"/>
      <c r="AG48" s="451"/>
      <c r="AH48" s="450"/>
      <c r="AI48" s="451"/>
      <c r="AJ48" s="448"/>
      <c r="AK48" s="451"/>
      <c r="AL48" s="450"/>
      <c r="AM48" s="451"/>
      <c r="AN48" s="450"/>
      <c r="AO48" s="452"/>
      <c r="AP48" s="453"/>
      <c r="AQ48" s="451"/>
      <c r="AR48" s="450"/>
      <c r="AS48" s="451"/>
      <c r="AT48" s="450"/>
      <c r="AU48" s="452"/>
      <c r="AV48" s="453"/>
      <c r="AW48" s="447"/>
    </row>
    <row r="49" spans="2:49" s="306" customFormat="1" ht="27.75" customHeight="1">
      <c r="B49" s="45" t="s">
        <v>260</v>
      </c>
      <c r="C49" s="622"/>
      <c r="D49" s="773"/>
      <c r="E49" s="621"/>
      <c r="F49" s="645"/>
      <c r="G49" s="621"/>
      <c r="H49" s="645"/>
      <c r="I49" s="621"/>
      <c r="J49" s="645"/>
      <c r="K49" s="621"/>
      <c r="L49" s="645"/>
      <c r="M49" s="457"/>
      <c r="N49" s="609"/>
      <c r="O49" s="457"/>
      <c r="P49" s="590"/>
      <c r="Q49" s="457"/>
      <c r="R49" s="590"/>
      <c r="S49" s="547"/>
      <c r="T49" s="448">
        <v>-2</v>
      </c>
      <c r="U49" s="457"/>
      <c r="V49" s="448">
        <v>-13</v>
      </c>
      <c r="W49" s="457"/>
      <c r="X49" s="450">
        <v>-56</v>
      </c>
      <c r="Y49" s="451"/>
      <c r="Z49" s="450">
        <v>-126</v>
      </c>
      <c r="AA49" s="451"/>
      <c r="AB49" s="450">
        <v>-40</v>
      </c>
      <c r="AC49" s="451"/>
      <c r="AD49" s="450">
        <v>-187</v>
      </c>
      <c r="AE49" s="451"/>
      <c r="AF49" s="450">
        <v>-135</v>
      </c>
      <c r="AG49" s="451"/>
      <c r="AH49" s="450">
        <v>-207</v>
      </c>
      <c r="AI49" s="451"/>
      <c r="AJ49" s="448">
        <v>-671</v>
      </c>
      <c r="AK49" s="451"/>
      <c r="AL49" s="450">
        <v>-330</v>
      </c>
      <c r="AM49" s="451"/>
      <c r="AN49" s="450">
        <v>-179</v>
      </c>
      <c r="AO49" s="452"/>
      <c r="AP49" s="453">
        <v>-788</v>
      </c>
      <c r="AQ49" s="451"/>
      <c r="AR49" s="450">
        <v>-214</v>
      </c>
      <c r="AS49" s="451"/>
      <c r="AT49" s="450">
        <v>-348</v>
      </c>
      <c r="AU49" s="452"/>
      <c r="AV49" s="453">
        <v>-503</v>
      </c>
      <c r="AW49" s="447"/>
    </row>
    <row r="50" spans="2:49" s="306" customFormat="1" ht="27.75" customHeight="1">
      <c r="B50" s="45" t="s">
        <v>261</v>
      </c>
      <c r="C50" s="622"/>
      <c r="D50" s="773"/>
      <c r="E50" s="621"/>
      <c r="F50" s="645"/>
      <c r="G50" s="621"/>
      <c r="H50" s="645"/>
      <c r="I50" s="621"/>
      <c r="J50" s="645"/>
      <c r="K50" s="621"/>
      <c r="L50" s="645"/>
      <c r="M50" s="481"/>
      <c r="N50" s="609"/>
      <c r="O50" s="481"/>
      <c r="P50" s="596"/>
      <c r="Q50" s="481"/>
      <c r="R50" s="596"/>
      <c r="S50" s="552"/>
      <c r="T50" s="482">
        <v>90</v>
      </c>
      <c r="U50" s="481"/>
      <c r="V50" s="482">
        <v>111</v>
      </c>
      <c r="W50" s="481"/>
      <c r="X50" s="483">
        <v>200</v>
      </c>
      <c r="Y50" s="451"/>
      <c r="Z50" s="450">
        <v>154</v>
      </c>
      <c r="AA50" s="451" t="str">
        <f>IF(AB50&lt;0,"▲","　")</f>
        <v>　</v>
      </c>
      <c r="AB50" s="450">
        <v>272</v>
      </c>
      <c r="AC50" s="451"/>
      <c r="AD50" s="450">
        <v>334</v>
      </c>
      <c r="AE50" s="451" t="str">
        <f>IF(AF50&lt;0,"▲","　")</f>
        <v>　</v>
      </c>
      <c r="AF50" s="450">
        <v>321</v>
      </c>
      <c r="AG50" s="451"/>
      <c r="AH50" s="450">
        <v>153</v>
      </c>
      <c r="AI50" s="451"/>
      <c r="AJ50" s="448">
        <v>350</v>
      </c>
      <c r="AK50" s="451"/>
      <c r="AL50" s="450">
        <v>157</v>
      </c>
      <c r="AM50" s="451"/>
      <c r="AN50" s="450">
        <v>302</v>
      </c>
      <c r="AO50" s="452" t="str">
        <f>IF(AP50&lt;0,"▲","　")</f>
        <v>　</v>
      </c>
      <c r="AP50" s="453">
        <v>246</v>
      </c>
      <c r="AQ50" s="451" t="str">
        <f>IF(AR50&lt;0,"▲","　")</f>
        <v>　</v>
      </c>
      <c r="AR50" s="450">
        <v>314</v>
      </c>
      <c r="AS50" s="451" t="str">
        <f>IF(AT50&lt;0,"▲","　")</f>
        <v>　</v>
      </c>
      <c r="AT50" s="450">
        <v>956</v>
      </c>
      <c r="AU50" s="452"/>
      <c r="AV50" s="453">
        <v>1564</v>
      </c>
      <c r="AW50" s="447"/>
    </row>
    <row r="51" spans="2:49" s="306" customFormat="1" ht="27.75" customHeight="1">
      <c r="B51" s="45" t="s">
        <v>102</v>
      </c>
      <c r="C51" s="622"/>
      <c r="D51" s="773">
        <v>-463</v>
      </c>
      <c r="E51" s="621"/>
      <c r="F51" s="645">
        <v>-213</v>
      </c>
      <c r="G51" s="621"/>
      <c r="H51" s="645">
        <v>290</v>
      </c>
      <c r="I51" s="621"/>
      <c r="J51" s="645">
        <v>-1367</v>
      </c>
      <c r="K51" s="621"/>
      <c r="L51" s="645">
        <v>-188</v>
      </c>
      <c r="M51" s="457"/>
      <c r="N51" s="609">
        <v>-1138</v>
      </c>
      <c r="O51" s="457"/>
      <c r="P51" s="590">
        <v>-756</v>
      </c>
      <c r="Q51" s="457"/>
      <c r="R51" s="590">
        <v>-564</v>
      </c>
      <c r="S51" s="547"/>
      <c r="T51" s="448">
        <v>-820</v>
      </c>
      <c r="U51" s="457"/>
      <c r="V51" s="448">
        <v>-139</v>
      </c>
      <c r="W51" s="457"/>
      <c r="X51" s="450">
        <v>-444</v>
      </c>
      <c r="Y51" s="484"/>
      <c r="Z51" s="483">
        <v>-489</v>
      </c>
      <c r="AA51" s="451"/>
      <c r="AB51" s="450">
        <v>-38</v>
      </c>
      <c r="AC51" s="451"/>
      <c r="AD51" s="450">
        <v>-1136</v>
      </c>
      <c r="AE51" s="451" t="str">
        <f>IF(AF51&lt;0,"▲","　")</f>
        <v>　</v>
      </c>
      <c r="AF51" s="450">
        <v>114</v>
      </c>
      <c r="AG51" s="451"/>
      <c r="AH51" s="450">
        <v>-130</v>
      </c>
      <c r="AI51" s="451"/>
      <c r="AJ51" s="448">
        <v>-428</v>
      </c>
      <c r="AK51" s="451"/>
      <c r="AL51" s="450">
        <v>-52</v>
      </c>
      <c r="AM51" s="451"/>
      <c r="AN51" s="450">
        <v>-76</v>
      </c>
      <c r="AO51" s="452" t="str">
        <f>IF(AP51&lt;0,"▲","　")</f>
        <v>　</v>
      </c>
      <c r="AP51" s="453">
        <v>339</v>
      </c>
      <c r="AQ51" s="451" t="str">
        <f>IF(AR51&lt;0,"▲","　")</f>
        <v>　</v>
      </c>
      <c r="AR51" s="450">
        <v>277</v>
      </c>
      <c r="AS51" s="451" t="str">
        <f>IF(AT51&lt;0,"▲","　")</f>
        <v>　</v>
      </c>
      <c r="AT51" s="450">
        <v>68</v>
      </c>
      <c r="AU51" s="452"/>
      <c r="AV51" s="453">
        <v>16</v>
      </c>
      <c r="AW51" s="447"/>
    </row>
    <row r="52" spans="2:49" s="306" customFormat="1" ht="27.75" customHeight="1">
      <c r="B52" s="45"/>
      <c r="C52" s="964"/>
      <c r="D52" s="965"/>
      <c r="E52" s="651"/>
      <c r="F52" s="659"/>
      <c r="G52" s="651"/>
      <c r="H52" s="659"/>
      <c r="I52" s="651"/>
      <c r="J52" s="659"/>
      <c r="K52" s="651"/>
      <c r="L52" s="659"/>
      <c r="M52" s="470"/>
      <c r="N52" s="608"/>
      <c r="O52" s="470"/>
      <c r="P52" s="595"/>
      <c r="Q52" s="470"/>
      <c r="R52" s="595"/>
      <c r="S52" s="490"/>
      <c r="T52" s="476"/>
      <c r="U52" s="470" t="str">
        <f>IF(V52&lt;0,"▲","　")</f>
        <v>　</v>
      </c>
      <c r="V52" s="476"/>
      <c r="W52" s="470"/>
      <c r="X52" s="450"/>
      <c r="Y52" s="451"/>
      <c r="Z52" s="450"/>
      <c r="AA52" s="451" t="str">
        <f>IF(AB52&lt;0,"▲","　")</f>
        <v>　</v>
      </c>
      <c r="AB52" s="450"/>
      <c r="AC52" s="451" t="str">
        <f>IF(AD52&lt;0,"▲","　")</f>
        <v>　</v>
      </c>
      <c r="AD52" s="450"/>
      <c r="AE52" s="451" t="str">
        <f>IF(AF52&lt;0,"▲","　")</f>
        <v>　</v>
      </c>
      <c r="AF52" s="450"/>
      <c r="AG52" s="451" t="str">
        <f>IF(AH52&lt;0,"▲","　")</f>
        <v>　</v>
      </c>
      <c r="AH52" s="450"/>
      <c r="AI52" s="451"/>
      <c r="AJ52" s="448"/>
      <c r="AK52" s="451" t="str">
        <f>IF(AL52&lt;0,"▲","　")</f>
        <v>　</v>
      </c>
      <c r="AL52" s="450"/>
      <c r="AM52" s="451" t="str">
        <f>IF(AN52&lt;0,"▲","　")</f>
        <v>　</v>
      </c>
      <c r="AN52" s="450"/>
      <c r="AO52" s="452" t="str">
        <f>IF(AP52&lt;0,"▲","　")</f>
        <v>　</v>
      </c>
      <c r="AP52" s="453"/>
      <c r="AQ52" s="451" t="str">
        <f>IF(AR52&lt;0,"▲","　")</f>
        <v>　</v>
      </c>
      <c r="AR52" s="450"/>
      <c r="AS52" s="451" t="str">
        <f>IF(AT52&lt;0,"▲","　")</f>
        <v>　</v>
      </c>
      <c r="AT52" s="450"/>
      <c r="AU52" s="452"/>
      <c r="AV52" s="453"/>
      <c r="AW52" s="447"/>
    </row>
    <row r="53" spans="2:49" s="306" customFormat="1" ht="27.75" customHeight="1">
      <c r="B53" s="56" t="s">
        <v>262</v>
      </c>
      <c r="C53" s="618"/>
      <c r="D53" s="1017">
        <v>-19024</v>
      </c>
      <c r="E53" s="624"/>
      <c r="F53" s="713">
        <v>-11875</v>
      </c>
      <c r="G53" s="624"/>
      <c r="H53" s="713">
        <v>-19623</v>
      </c>
      <c r="I53" s="624"/>
      <c r="J53" s="713">
        <v>-16060</v>
      </c>
      <c r="K53" s="624"/>
      <c r="L53" s="713">
        <v>-37012</v>
      </c>
      <c r="M53" s="471"/>
      <c r="N53" s="607">
        <v>-30285</v>
      </c>
      <c r="O53" s="471"/>
      <c r="P53" s="588">
        <v>-44986</v>
      </c>
      <c r="Q53" s="471"/>
      <c r="R53" s="588">
        <v>-37438</v>
      </c>
      <c r="S53" s="550"/>
      <c r="T53" s="472">
        <v>-50066</v>
      </c>
      <c r="U53" s="471"/>
      <c r="V53" s="442">
        <v>-49945</v>
      </c>
      <c r="W53" s="471"/>
      <c r="X53" s="442">
        <v>-43550</v>
      </c>
      <c r="Y53" s="471"/>
      <c r="Z53" s="442">
        <v>-28295</v>
      </c>
      <c r="AA53" s="471"/>
      <c r="AB53" s="442">
        <v>-21625</v>
      </c>
      <c r="AC53" s="471"/>
      <c r="AD53" s="442">
        <v>-19970</v>
      </c>
      <c r="AE53" s="471"/>
      <c r="AF53" s="442">
        <v>-25029</v>
      </c>
      <c r="AG53" s="471"/>
      <c r="AH53" s="442">
        <v>-34408</v>
      </c>
      <c r="AI53" s="471"/>
      <c r="AJ53" s="472">
        <v>-24939</v>
      </c>
      <c r="AK53" s="471"/>
      <c r="AL53" s="442">
        <v>-19142</v>
      </c>
      <c r="AM53" s="471"/>
      <c r="AN53" s="442">
        <v>-21418</v>
      </c>
      <c r="AO53" s="473"/>
      <c r="AP53" s="474">
        <v>-9662</v>
      </c>
      <c r="AQ53" s="471"/>
      <c r="AR53" s="442">
        <v>-7295</v>
      </c>
      <c r="AS53" s="471"/>
      <c r="AT53" s="442">
        <v>-5571</v>
      </c>
      <c r="AU53" s="473"/>
      <c r="AV53" s="474">
        <v>-9224</v>
      </c>
      <c r="AW53" s="447"/>
    </row>
    <row r="54" spans="2:49" s="306" customFormat="1" ht="27.75" customHeight="1">
      <c r="B54" s="54"/>
      <c r="C54" s="953"/>
      <c r="D54" s="1018"/>
      <c r="E54" s="619"/>
      <c r="F54" s="722"/>
      <c r="G54" s="619"/>
      <c r="H54" s="722"/>
      <c r="I54" s="619"/>
      <c r="J54" s="722"/>
      <c r="K54" s="619"/>
      <c r="L54" s="722"/>
      <c r="M54" s="478"/>
      <c r="N54" s="608"/>
      <c r="O54" s="478"/>
      <c r="P54" s="595"/>
      <c r="Q54" s="478"/>
      <c r="R54" s="595"/>
      <c r="S54" s="553"/>
      <c r="T54" s="476"/>
      <c r="U54" s="478"/>
      <c r="V54" s="476"/>
      <c r="W54" s="478" t="str">
        <f t="shared" si="6"/>
        <v>　</v>
      </c>
      <c r="X54" s="477"/>
      <c r="Y54" s="478" t="str">
        <f>IF(Z54&lt;0,"▲","　")</f>
        <v>　</v>
      </c>
      <c r="Z54" s="477"/>
      <c r="AA54" s="478"/>
      <c r="AB54" s="477"/>
      <c r="AC54" s="478"/>
      <c r="AD54" s="477"/>
      <c r="AE54" s="478"/>
      <c r="AF54" s="477"/>
      <c r="AG54" s="478" t="str">
        <f>IF(AH54&lt;0,"▲","　")</f>
        <v>　</v>
      </c>
      <c r="AH54" s="477"/>
      <c r="AI54" s="478"/>
      <c r="AJ54" s="476"/>
      <c r="AK54" s="478"/>
      <c r="AL54" s="477"/>
      <c r="AM54" s="478"/>
      <c r="AN54" s="477"/>
      <c r="AO54" s="479"/>
      <c r="AP54" s="480"/>
      <c r="AQ54" s="478"/>
      <c r="AR54" s="477"/>
      <c r="AS54" s="478"/>
      <c r="AT54" s="477"/>
      <c r="AU54" s="479"/>
      <c r="AV54" s="480"/>
      <c r="AW54" s="447"/>
    </row>
    <row r="55" spans="2:49" s="306" customFormat="1" ht="27.75" customHeight="1">
      <c r="B55" s="55" t="s">
        <v>263</v>
      </c>
      <c r="C55" s="613"/>
      <c r="D55" s="1013">
        <v>-1614</v>
      </c>
      <c r="E55" s="620"/>
      <c r="F55" s="712">
        <v>-10550</v>
      </c>
      <c r="G55" s="620"/>
      <c r="H55" s="712">
        <v>-11900</v>
      </c>
      <c r="I55" s="620"/>
      <c r="J55" s="712">
        <v>-7317</v>
      </c>
      <c r="K55" s="620"/>
      <c r="L55" s="712">
        <v>-7135</v>
      </c>
      <c r="M55" s="451"/>
      <c r="N55" s="609">
        <v>668</v>
      </c>
      <c r="O55" s="451"/>
      <c r="P55" s="590">
        <v>5782</v>
      </c>
      <c r="Q55" s="451"/>
      <c r="R55" s="590">
        <v>-1198</v>
      </c>
      <c r="S55" s="549"/>
      <c r="T55" s="448">
        <v>5596</v>
      </c>
      <c r="U55" s="451"/>
      <c r="V55" s="448">
        <v>14320</v>
      </c>
      <c r="W55" s="451" t="str">
        <f t="shared" si="6"/>
        <v>　</v>
      </c>
      <c r="X55" s="450">
        <v>11464</v>
      </c>
      <c r="Y55" s="451" t="str">
        <f>IF(Z55&lt;0,"▲","　")</f>
        <v>　</v>
      </c>
      <c r="Z55" s="450">
        <v>1928</v>
      </c>
      <c r="AA55" s="451"/>
      <c r="AB55" s="450">
        <v>-1699</v>
      </c>
      <c r="AC55" s="451"/>
      <c r="AD55" s="450">
        <v>-32315</v>
      </c>
      <c r="AE55" s="451"/>
      <c r="AF55" s="450">
        <v>7485</v>
      </c>
      <c r="AG55" s="451" t="str">
        <f>IF(AH55&lt;0,"▲","　")</f>
        <v>　</v>
      </c>
      <c r="AH55" s="450">
        <v>20290</v>
      </c>
      <c r="AI55" s="451"/>
      <c r="AJ55" s="448">
        <v>-369</v>
      </c>
      <c r="AK55" s="451"/>
      <c r="AL55" s="450">
        <v>-3070</v>
      </c>
      <c r="AM55" s="451"/>
      <c r="AN55" s="450">
        <v>-564</v>
      </c>
      <c r="AO55" s="452"/>
      <c r="AP55" s="453">
        <v>-2334</v>
      </c>
      <c r="AQ55" s="451"/>
      <c r="AR55" s="450">
        <v>-1653</v>
      </c>
      <c r="AS55" s="451"/>
      <c r="AT55" s="450">
        <v>-1766</v>
      </c>
      <c r="AU55" s="452"/>
      <c r="AV55" s="453">
        <v>-5855</v>
      </c>
      <c r="AW55" s="447"/>
    </row>
    <row r="56" spans="2:49" s="306" customFormat="1" ht="27.75" customHeight="1">
      <c r="B56" s="55" t="s">
        <v>264</v>
      </c>
      <c r="C56" s="613"/>
      <c r="D56" s="1013">
        <v>100</v>
      </c>
      <c r="E56" s="620"/>
      <c r="F56" s="712"/>
      <c r="G56" s="620"/>
      <c r="H56" s="712">
        <v>500</v>
      </c>
      <c r="I56" s="620"/>
      <c r="J56" s="712"/>
      <c r="K56" s="620"/>
      <c r="L56" s="712">
        <v>40000</v>
      </c>
      <c r="M56" s="457"/>
      <c r="N56" s="609">
        <v>30000</v>
      </c>
      <c r="O56" s="457"/>
      <c r="P56" s="590"/>
      <c r="Q56" s="457"/>
      <c r="R56" s="590">
        <v>5521</v>
      </c>
      <c r="S56" s="547"/>
      <c r="T56" s="448">
        <v>4609</v>
      </c>
      <c r="U56" s="457"/>
      <c r="V56" s="448">
        <v>71500</v>
      </c>
      <c r="W56" s="457" t="str">
        <f t="shared" si="6"/>
        <v>　</v>
      </c>
      <c r="X56" s="450"/>
      <c r="Y56" s="451" t="str">
        <f>IF(Z56&lt;0,"▲","　")</f>
        <v>　</v>
      </c>
      <c r="Z56" s="450"/>
      <c r="AA56" s="451"/>
      <c r="AB56" s="450"/>
      <c r="AC56" s="451"/>
      <c r="AD56" s="450">
        <v>40060</v>
      </c>
      <c r="AE56" s="451"/>
      <c r="AF56" s="450">
        <v>871</v>
      </c>
      <c r="AG56" s="451" t="str">
        <f>IF(AH56&lt;0,"▲","　")</f>
        <v>　</v>
      </c>
      <c r="AH56" s="450">
        <v>4055</v>
      </c>
      <c r="AI56" s="451"/>
      <c r="AJ56" s="448">
        <v>1000</v>
      </c>
      <c r="AK56" s="451" t="str">
        <f>IF(AL56&lt;0,"▲","　")</f>
        <v>　</v>
      </c>
      <c r="AL56" s="450">
        <v>966</v>
      </c>
      <c r="AM56" s="451"/>
      <c r="AN56" s="450">
        <v>399</v>
      </c>
      <c r="AO56" s="452"/>
      <c r="AP56" s="453">
        <v>13</v>
      </c>
      <c r="AQ56" s="451"/>
      <c r="AR56" s="450">
        <v>388</v>
      </c>
      <c r="AS56" s="451"/>
      <c r="AT56" s="450">
        <v>107</v>
      </c>
      <c r="AU56" s="452"/>
      <c r="AV56" s="453">
        <v>1767</v>
      </c>
      <c r="AW56" s="447"/>
    </row>
    <row r="57" spans="2:49" s="306" customFormat="1" ht="27.75" customHeight="1">
      <c r="B57" s="55" t="s">
        <v>265</v>
      </c>
      <c r="C57" s="613"/>
      <c r="D57" s="1013">
        <v>-5417</v>
      </c>
      <c r="E57" s="620"/>
      <c r="F57" s="712">
        <v>-5467</v>
      </c>
      <c r="G57" s="620"/>
      <c r="H57" s="712">
        <v>-5467</v>
      </c>
      <c r="I57" s="620"/>
      <c r="J57" s="712">
        <v>-5731</v>
      </c>
      <c r="K57" s="620"/>
      <c r="L57" s="712">
        <v>-45790</v>
      </c>
      <c r="M57" s="457"/>
      <c r="N57" s="609">
        <v>-5644</v>
      </c>
      <c r="O57" s="457"/>
      <c r="P57" s="590">
        <v>-8465</v>
      </c>
      <c r="Q57" s="457"/>
      <c r="R57" s="590">
        <v>-8333</v>
      </c>
      <c r="S57" s="547"/>
      <c r="T57" s="448">
        <v>-2938</v>
      </c>
      <c r="U57" s="457"/>
      <c r="V57" s="448">
        <v>-40710</v>
      </c>
      <c r="W57" s="457"/>
      <c r="X57" s="450">
        <v>-660</v>
      </c>
      <c r="Y57" s="451"/>
      <c r="Z57" s="450">
        <v>-856</v>
      </c>
      <c r="AA57" s="451"/>
      <c r="AB57" s="450">
        <v>-1135</v>
      </c>
      <c r="AC57" s="451"/>
      <c r="AD57" s="450">
        <v>-1777</v>
      </c>
      <c r="AE57" s="451"/>
      <c r="AF57" s="450">
        <v>-1334</v>
      </c>
      <c r="AG57" s="451"/>
      <c r="AH57" s="450">
        <v>-1220</v>
      </c>
      <c r="AI57" s="451"/>
      <c r="AJ57" s="448">
        <v>-772</v>
      </c>
      <c r="AK57" s="451"/>
      <c r="AL57" s="450">
        <v>-1546</v>
      </c>
      <c r="AM57" s="451"/>
      <c r="AN57" s="450">
        <v>-3327</v>
      </c>
      <c r="AO57" s="452"/>
      <c r="AP57" s="453">
        <v>-1055</v>
      </c>
      <c r="AQ57" s="451"/>
      <c r="AR57" s="450">
        <v>-972</v>
      </c>
      <c r="AS57" s="451"/>
      <c r="AT57" s="450">
        <v>-951</v>
      </c>
      <c r="AU57" s="452"/>
      <c r="AV57" s="453">
        <v>-1553</v>
      </c>
      <c r="AW57" s="447"/>
    </row>
    <row r="58" spans="2:49" s="306" customFormat="1" ht="27.75" customHeight="1">
      <c r="B58" s="55" t="s">
        <v>266</v>
      </c>
      <c r="C58" s="613"/>
      <c r="D58" s="1013">
        <v>-4165</v>
      </c>
      <c r="E58" s="620"/>
      <c r="F58" s="712">
        <v>-5425</v>
      </c>
      <c r="G58" s="620"/>
      <c r="H58" s="712">
        <v>-4969</v>
      </c>
      <c r="I58" s="620"/>
      <c r="J58" s="712">
        <v>-4216</v>
      </c>
      <c r="K58" s="620"/>
      <c r="L58" s="712">
        <v>-2182</v>
      </c>
      <c r="M58" s="457"/>
      <c r="N58" s="609">
        <v>-2421</v>
      </c>
      <c r="O58" s="457"/>
      <c r="P58" s="590">
        <v>-2723</v>
      </c>
      <c r="Q58" s="457"/>
      <c r="R58" s="590">
        <v>-2589</v>
      </c>
      <c r="S58" s="547"/>
      <c r="T58" s="448">
        <v>-2804</v>
      </c>
      <c r="U58" s="457"/>
      <c r="V58" s="448">
        <v>-2928</v>
      </c>
      <c r="W58" s="457"/>
      <c r="X58" s="450">
        <v>-3722</v>
      </c>
      <c r="Y58" s="451"/>
      <c r="Z58" s="450">
        <v>-4431</v>
      </c>
      <c r="AA58" s="451"/>
      <c r="AB58" s="450">
        <v>-5514</v>
      </c>
      <c r="AC58" s="451"/>
      <c r="AD58" s="450">
        <v>-5519</v>
      </c>
      <c r="AE58" s="451"/>
      <c r="AF58" s="450">
        <v>-5725</v>
      </c>
      <c r="AG58" s="451"/>
      <c r="AH58" s="450"/>
      <c r="AI58" s="451"/>
      <c r="AJ58" s="448"/>
      <c r="AK58" s="451"/>
      <c r="AL58" s="450"/>
      <c r="AM58" s="451"/>
      <c r="AN58" s="450"/>
      <c r="AO58" s="452"/>
      <c r="AP58" s="453"/>
      <c r="AQ58" s="451"/>
      <c r="AR58" s="450"/>
      <c r="AS58" s="451"/>
      <c r="AT58" s="450"/>
      <c r="AU58" s="452"/>
      <c r="AV58" s="453"/>
      <c r="AW58" s="447"/>
    </row>
    <row r="59" spans="2:49" s="306" customFormat="1" ht="27.75" customHeight="1">
      <c r="B59" s="55" t="s">
        <v>91</v>
      </c>
      <c r="C59" s="613"/>
      <c r="D59" s="1013">
        <v>-18525</v>
      </c>
      <c r="E59" s="620"/>
      <c r="F59" s="712">
        <v>-11479</v>
      </c>
      <c r="G59" s="620"/>
      <c r="H59" s="712">
        <v>-2</v>
      </c>
      <c r="I59" s="620"/>
      <c r="J59" s="712">
        <v>-2</v>
      </c>
      <c r="K59" s="620"/>
      <c r="L59" s="712">
        <v>-5</v>
      </c>
      <c r="M59" s="457"/>
      <c r="N59" s="609">
        <v>-36005</v>
      </c>
      <c r="O59" s="457"/>
      <c r="P59" s="590">
        <v>-2</v>
      </c>
      <c r="Q59" s="457"/>
      <c r="R59" s="590">
        <v>-5</v>
      </c>
      <c r="S59" s="547"/>
      <c r="T59" s="448">
        <v>-8</v>
      </c>
      <c r="U59" s="457"/>
      <c r="V59" s="448">
        <v>-33001</v>
      </c>
      <c r="W59" s="457"/>
      <c r="X59" s="450">
        <v>-6</v>
      </c>
      <c r="Y59" s="451"/>
      <c r="Z59" s="450">
        <v>-1</v>
      </c>
      <c r="AA59" s="451"/>
      <c r="AB59" s="450">
        <v>-36</v>
      </c>
      <c r="AC59" s="451"/>
      <c r="AD59" s="450">
        <v>-7</v>
      </c>
      <c r="AE59" s="451"/>
      <c r="AF59" s="450">
        <v>-14</v>
      </c>
      <c r="AG59" s="451"/>
      <c r="AH59" s="450">
        <v>-4796</v>
      </c>
      <c r="AI59" s="451"/>
      <c r="AJ59" s="448">
        <v>-15</v>
      </c>
      <c r="AK59" s="451"/>
      <c r="AL59" s="450">
        <v>-21</v>
      </c>
      <c r="AM59" s="451"/>
      <c r="AN59" s="450">
        <v>-206</v>
      </c>
      <c r="AO59" s="452"/>
      <c r="AP59" s="453">
        <v>-2043</v>
      </c>
      <c r="AQ59" s="451"/>
      <c r="AR59" s="450"/>
      <c r="AS59" s="451" t="str">
        <f>IF(AT59&lt;0,"▲","　")</f>
        <v>　</v>
      </c>
      <c r="AT59" s="450"/>
      <c r="AU59" s="452" t="str">
        <f>IF(AV59&lt;0,"▲","　")</f>
        <v>　</v>
      </c>
      <c r="AV59" s="453"/>
      <c r="AW59" s="447"/>
    </row>
    <row r="60" spans="2:49" s="306" customFormat="1" ht="27.75" customHeight="1">
      <c r="B60" s="55" t="s">
        <v>92</v>
      </c>
      <c r="C60" s="613"/>
      <c r="D60" s="1013">
        <v>677</v>
      </c>
      <c r="E60" s="620"/>
      <c r="F60" s="712"/>
      <c r="G60" s="620"/>
      <c r="H60" s="712">
        <v>1400</v>
      </c>
      <c r="I60" s="620"/>
      <c r="J60" s="712">
        <v>114</v>
      </c>
      <c r="K60" s="620"/>
      <c r="L60" s="712">
        <v>385</v>
      </c>
      <c r="M60" s="457"/>
      <c r="N60" s="609"/>
      <c r="O60" s="457"/>
      <c r="P60" s="590">
        <v>549</v>
      </c>
      <c r="Q60" s="457"/>
      <c r="R60" s="590">
        <v>301</v>
      </c>
      <c r="S60" s="547"/>
      <c r="T60" s="448">
        <v>195</v>
      </c>
      <c r="U60" s="457"/>
      <c r="V60" s="448">
        <v>355</v>
      </c>
      <c r="W60" s="457" t="str">
        <f t="shared" si="6"/>
        <v>　</v>
      </c>
      <c r="X60" s="450">
        <v>1413</v>
      </c>
      <c r="Y60" s="451" t="str">
        <f>IF(Z60&lt;0,"▲","　")</f>
        <v>　</v>
      </c>
      <c r="Z60" s="450">
        <v>580</v>
      </c>
      <c r="AA60" s="451"/>
      <c r="AB60" s="450"/>
      <c r="AC60" s="451"/>
      <c r="AD60" s="450">
        <v>1571</v>
      </c>
      <c r="AE60" s="451"/>
      <c r="AF60" s="450">
        <v>487</v>
      </c>
      <c r="AG60" s="484"/>
      <c r="AH60" s="483"/>
      <c r="AI60" s="484"/>
      <c r="AJ60" s="482"/>
      <c r="AK60" s="484"/>
      <c r="AL60" s="483"/>
      <c r="AM60" s="484"/>
      <c r="AN60" s="483"/>
      <c r="AO60" s="799"/>
      <c r="AP60" s="750">
        <v>226</v>
      </c>
      <c r="AQ60" s="484"/>
      <c r="AR60" s="483">
        <v>40</v>
      </c>
      <c r="AS60" s="484"/>
      <c r="AT60" s="483">
        <v>61</v>
      </c>
      <c r="AU60" s="799"/>
      <c r="AV60" s="750">
        <v>689</v>
      </c>
      <c r="AW60" s="447"/>
    </row>
    <row r="61" spans="2:49" s="306" customFormat="1" ht="27.75" customHeight="1">
      <c r="B61" s="405" t="s">
        <v>267</v>
      </c>
      <c r="C61" s="1020"/>
      <c r="D61" s="1021"/>
      <c r="E61" s="704"/>
      <c r="F61" s="724"/>
      <c r="G61" s="704"/>
      <c r="H61" s="724"/>
      <c r="I61" s="704"/>
      <c r="J61" s="724"/>
      <c r="K61" s="704"/>
      <c r="L61" s="724"/>
      <c r="M61" s="457"/>
      <c r="N61" s="609"/>
      <c r="O61" s="457"/>
      <c r="P61" s="590"/>
      <c r="Q61" s="457"/>
      <c r="R61" s="590"/>
      <c r="S61" s="547"/>
      <c r="T61" s="448"/>
      <c r="U61" s="457" t="str">
        <f>IF(V61&lt;0,"▲","　")</f>
        <v>　</v>
      </c>
      <c r="V61" s="448"/>
      <c r="W61" s="457" t="str">
        <f t="shared" si="6"/>
        <v>　</v>
      </c>
      <c r="X61" s="450"/>
      <c r="Y61" s="451" t="str">
        <f>IF(Z61&lt;0,"▲","　")</f>
        <v>　</v>
      </c>
      <c r="Z61" s="450"/>
      <c r="AA61" s="451" t="str">
        <f>IF(AB61&lt;0,"▲","　")</f>
        <v>　</v>
      </c>
      <c r="AB61" s="450"/>
      <c r="AC61" s="451" t="str">
        <f>IF(AD61&lt;0,"▲","　")</f>
        <v>　</v>
      </c>
      <c r="AD61" s="450"/>
      <c r="AE61" s="451" t="str">
        <f>IF(AF61&lt;0,"▲","　")</f>
        <v>　</v>
      </c>
      <c r="AF61" s="450"/>
      <c r="AG61" s="484" t="str">
        <f>IF(AH61&lt;0,"▲","　")</f>
        <v>　</v>
      </c>
      <c r="AH61" s="483">
        <v>550</v>
      </c>
      <c r="AI61" s="484" t="str">
        <f>IF(AJ61&lt;0,"▲","　")</f>
        <v>　</v>
      </c>
      <c r="AJ61" s="482">
        <v>1879</v>
      </c>
      <c r="AK61" s="484"/>
      <c r="AL61" s="483">
        <v>177</v>
      </c>
      <c r="AM61" s="484"/>
      <c r="AN61" s="483"/>
      <c r="AO61" s="799" t="str">
        <f>IF(AP61&lt;0,"▲","　")</f>
        <v>　</v>
      </c>
      <c r="AP61" s="750"/>
      <c r="AQ61" s="484"/>
      <c r="AR61" s="483"/>
      <c r="AS61" s="484" t="str">
        <f>IF(AT61&lt;0,"▲","　")</f>
        <v>　</v>
      </c>
      <c r="AT61" s="483"/>
      <c r="AU61" s="799" t="str">
        <f>IF(AV61&lt;0,"▲","　")</f>
        <v>　</v>
      </c>
      <c r="AV61" s="750"/>
      <c r="AW61" s="447"/>
    </row>
    <row r="62" spans="2:49" s="306" customFormat="1" ht="27.75" customHeight="1">
      <c r="B62" s="405" t="s">
        <v>268</v>
      </c>
      <c r="C62" s="1020"/>
      <c r="D62" s="1021"/>
      <c r="E62" s="704"/>
      <c r="F62" s="724"/>
      <c r="G62" s="704"/>
      <c r="H62" s="724"/>
      <c r="I62" s="704"/>
      <c r="J62" s="724"/>
      <c r="K62" s="704"/>
      <c r="L62" s="724"/>
      <c r="M62" s="457"/>
      <c r="N62" s="609"/>
      <c r="O62" s="457"/>
      <c r="P62" s="590"/>
      <c r="Q62" s="457"/>
      <c r="R62" s="590"/>
      <c r="S62" s="547"/>
      <c r="T62" s="448"/>
      <c r="U62" s="457" t="str">
        <f>IF(V62&lt;0,"▲","　")</f>
        <v>　</v>
      </c>
      <c r="V62" s="448"/>
      <c r="W62" s="457" t="str">
        <f t="shared" si="6"/>
        <v>　</v>
      </c>
      <c r="X62" s="450"/>
      <c r="Y62" s="451"/>
      <c r="Z62" s="450"/>
      <c r="AA62" s="451"/>
      <c r="AB62" s="450"/>
      <c r="AC62" s="451"/>
      <c r="AD62" s="450"/>
      <c r="AE62" s="451"/>
      <c r="AF62" s="450"/>
      <c r="AG62" s="484"/>
      <c r="AH62" s="483"/>
      <c r="AI62" s="484"/>
      <c r="AJ62" s="482"/>
      <c r="AK62" s="484"/>
      <c r="AL62" s="483"/>
      <c r="AM62" s="484"/>
      <c r="AN62" s="483"/>
      <c r="AO62" s="799"/>
      <c r="AP62" s="750"/>
      <c r="AQ62" s="484"/>
      <c r="AR62" s="483"/>
      <c r="AS62" s="484"/>
      <c r="AT62" s="483"/>
      <c r="AU62" s="799"/>
      <c r="AV62" s="750">
        <v>390</v>
      </c>
      <c r="AW62" s="447"/>
    </row>
    <row r="63" spans="2:49" s="306" customFormat="1" ht="48.75">
      <c r="B63" s="805" t="s">
        <v>299</v>
      </c>
      <c r="C63" s="1020"/>
      <c r="D63" s="1021">
        <v>-95</v>
      </c>
      <c r="E63" s="704"/>
      <c r="F63" s="724"/>
      <c r="G63" s="704"/>
      <c r="H63" s="724">
        <v>-6</v>
      </c>
      <c r="I63" s="704"/>
      <c r="J63" s="798" t="s">
        <v>309</v>
      </c>
      <c r="K63" s="704"/>
      <c r="L63" s="724"/>
      <c r="M63" s="457"/>
      <c r="N63" s="609"/>
      <c r="O63" s="457"/>
      <c r="P63" s="590"/>
      <c r="Q63" s="457"/>
      <c r="R63" s="590"/>
      <c r="S63" s="547"/>
      <c r="T63" s="448"/>
      <c r="U63" s="457"/>
      <c r="V63" s="448"/>
      <c r="W63" s="457"/>
      <c r="X63" s="450"/>
      <c r="Y63" s="451"/>
      <c r="Z63" s="450"/>
      <c r="AA63" s="451"/>
      <c r="AB63" s="450"/>
      <c r="AC63" s="451"/>
      <c r="AD63" s="450"/>
      <c r="AE63" s="451"/>
      <c r="AF63" s="450"/>
      <c r="AG63" s="484"/>
      <c r="AH63" s="483"/>
      <c r="AI63" s="484"/>
      <c r="AJ63" s="482"/>
      <c r="AK63" s="484"/>
      <c r="AL63" s="483"/>
      <c r="AM63" s="484"/>
      <c r="AN63" s="483"/>
      <c r="AO63" s="799"/>
      <c r="AP63" s="750"/>
      <c r="AQ63" s="484"/>
      <c r="AR63" s="483"/>
      <c r="AS63" s="484"/>
      <c r="AT63" s="483"/>
      <c r="AU63" s="799"/>
      <c r="AV63" s="750"/>
      <c r="AW63" s="447"/>
    </row>
    <row r="64" spans="2:49" s="306" customFormat="1" ht="27.75" customHeight="1">
      <c r="B64" s="806" t="s">
        <v>300</v>
      </c>
      <c r="C64" s="1020"/>
      <c r="D64" s="1021"/>
      <c r="E64" s="704"/>
      <c r="F64" s="724"/>
      <c r="G64" s="704"/>
      <c r="H64" s="724">
        <v>190</v>
      </c>
      <c r="I64" s="704"/>
      <c r="J64" s="724">
        <v>690</v>
      </c>
      <c r="K64" s="704"/>
      <c r="L64" s="724"/>
      <c r="M64" s="457"/>
      <c r="N64" s="609"/>
      <c r="O64" s="457"/>
      <c r="P64" s="590"/>
      <c r="Q64" s="457"/>
      <c r="R64" s="590"/>
      <c r="S64" s="547"/>
      <c r="T64" s="448"/>
      <c r="U64" s="457"/>
      <c r="V64" s="448"/>
      <c r="W64" s="457"/>
      <c r="X64" s="450"/>
      <c r="Y64" s="451"/>
      <c r="Z64" s="450"/>
      <c r="AA64" s="451"/>
      <c r="AB64" s="450"/>
      <c r="AC64" s="451"/>
      <c r="AD64" s="450"/>
      <c r="AE64" s="451"/>
      <c r="AF64" s="450"/>
      <c r="AG64" s="484"/>
      <c r="AH64" s="483"/>
      <c r="AI64" s="484"/>
      <c r="AJ64" s="482"/>
      <c r="AK64" s="484"/>
      <c r="AL64" s="483"/>
      <c r="AM64" s="484"/>
      <c r="AN64" s="483"/>
      <c r="AO64" s="799"/>
      <c r="AP64" s="750"/>
      <c r="AQ64" s="484"/>
      <c r="AR64" s="483"/>
      <c r="AS64" s="484"/>
      <c r="AT64" s="483"/>
      <c r="AU64" s="799"/>
      <c r="AV64" s="750"/>
      <c r="AW64" s="447"/>
    </row>
    <row r="65" spans="2:49" s="306" customFormat="1" ht="27.75" customHeight="1">
      <c r="B65" s="42" t="s">
        <v>269</v>
      </c>
      <c r="C65" s="622"/>
      <c r="D65" s="773">
        <v>-12712</v>
      </c>
      <c r="E65" s="621"/>
      <c r="F65" s="645">
        <v>-9934</v>
      </c>
      <c r="G65" s="621"/>
      <c r="H65" s="645">
        <v>-7845</v>
      </c>
      <c r="I65" s="621"/>
      <c r="J65" s="645">
        <v>-7520</v>
      </c>
      <c r="K65" s="621"/>
      <c r="L65" s="645">
        <v>-5923</v>
      </c>
      <c r="M65" s="457"/>
      <c r="N65" s="609">
        <v>-5450</v>
      </c>
      <c r="O65" s="457"/>
      <c r="P65" s="590">
        <v>-6766</v>
      </c>
      <c r="Q65" s="457"/>
      <c r="R65" s="590">
        <v>-6182</v>
      </c>
      <c r="S65" s="547"/>
      <c r="T65" s="448">
        <v>-4042</v>
      </c>
      <c r="U65" s="457"/>
      <c r="V65" s="448">
        <v>-3959</v>
      </c>
      <c r="W65" s="457"/>
      <c r="X65" s="450">
        <v>-3873</v>
      </c>
      <c r="Y65" s="451"/>
      <c r="Z65" s="450">
        <v>-3944</v>
      </c>
      <c r="AA65" s="451"/>
      <c r="AB65" s="450">
        <v>-3433</v>
      </c>
      <c r="AC65" s="451"/>
      <c r="AD65" s="450">
        <v>-3428</v>
      </c>
      <c r="AE65" s="451"/>
      <c r="AF65" s="450">
        <v>-3872</v>
      </c>
      <c r="AG65" s="484"/>
      <c r="AH65" s="483">
        <v>-3110</v>
      </c>
      <c r="AI65" s="484"/>
      <c r="AJ65" s="482">
        <v>-2789</v>
      </c>
      <c r="AK65" s="484"/>
      <c r="AL65" s="483">
        <v>-3051</v>
      </c>
      <c r="AM65" s="484"/>
      <c r="AN65" s="483">
        <v>-2616</v>
      </c>
      <c r="AO65" s="799"/>
      <c r="AP65" s="750">
        <v>-2626</v>
      </c>
      <c r="AQ65" s="484"/>
      <c r="AR65" s="483">
        <v>-2637</v>
      </c>
      <c r="AS65" s="484"/>
      <c r="AT65" s="483">
        <v>-2638</v>
      </c>
      <c r="AU65" s="799"/>
      <c r="AV65" s="750">
        <v>-2638</v>
      </c>
      <c r="AW65" s="447"/>
    </row>
    <row r="66" spans="2:49" s="306" customFormat="1" ht="27.75" customHeight="1">
      <c r="B66" s="42" t="s">
        <v>270</v>
      </c>
      <c r="C66" s="622"/>
      <c r="D66" s="773">
        <v>-3420</v>
      </c>
      <c r="E66" s="621"/>
      <c r="F66" s="645">
        <v>-2299</v>
      </c>
      <c r="G66" s="621"/>
      <c r="H66" s="645">
        <v>-3153</v>
      </c>
      <c r="I66" s="621"/>
      <c r="J66" s="645">
        <v>-1566</v>
      </c>
      <c r="K66" s="621"/>
      <c r="L66" s="645">
        <v>-1840</v>
      </c>
      <c r="M66" s="457"/>
      <c r="N66" s="609">
        <v>-1932</v>
      </c>
      <c r="O66" s="457"/>
      <c r="P66" s="590">
        <v>-2235</v>
      </c>
      <c r="Q66" s="457"/>
      <c r="R66" s="590">
        <v>-2528</v>
      </c>
      <c r="S66" s="547"/>
      <c r="T66" s="448">
        <v>-2242</v>
      </c>
      <c r="U66" s="457"/>
      <c r="V66" s="448">
        <v>-2070</v>
      </c>
      <c r="W66" s="457"/>
      <c r="X66" s="450">
        <v>-4229</v>
      </c>
      <c r="Y66" s="451"/>
      <c r="Z66" s="450">
        <v>-2557</v>
      </c>
      <c r="AA66" s="451"/>
      <c r="AB66" s="450">
        <v>-593</v>
      </c>
      <c r="AC66" s="451"/>
      <c r="AD66" s="450">
        <v>-1326</v>
      </c>
      <c r="AE66" s="451"/>
      <c r="AF66" s="450">
        <v>-1105</v>
      </c>
      <c r="AG66" s="484"/>
      <c r="AH66" s="483">
        <v>-1276</v>
      </c>
      <c r="AI66" s="484"/>
      <c r="AJ66" s="482">
        <v>-1011</v>
      </c>
      <c r="AK66" s="484"/>
      <c r="AL66" s="483">
        <v>-803</v>
      </c>
      <c r="AM66" s="484"/>
      <c r="AN66" s="483">
        <v>-610</v>
      </c>
      <c r="AO66" s="799"/>
      <c r="AP66" s="750">
        <v>-610</v>
      </c>
      <c r="AQ66" s="484"/>
      <c r="AR66" s="483">
        <v>-125</v>
      </c>
      <c r="AS66" s="484"/>
      <c r="AT66" s="483">
        <v>-852</v>
      </c>
      <c r="AU66" s="799"/>
      <c r="AV66" s="750">
        <v>-266</v>
      </c>
      <c r="AW66" s="447"/>
    </row>
    <row r="67" spans="2:49" s="306" customFormat="1" ht="27.75" customHeight="1">
      <c r="B67" s="42" t="s">
        <v>331</v>
      </c>
      <c r="C67" s="622"/>
      <c r="D67" s="773">
        <v>639</v>
      </c>
      <c r="E67" s="621"/>
      <c r="F67" s="645"/>
      <c r="G67" s="621"/>
      <c r="H67" s="645"/>
      <c r="I67" s="621"/>
      <c r="J67" s="645"/>
      <c r="K67" s="621"/>
      <c r="L67" s="645"/>
      <c r="M67" s="457"/>
      <c r="N67" s="609"/>
      <c r="O67" s="457"/>
      <c r="P67" s="590"/>
      <c r="Q67" s="457"/>
      <c r="R67" s="590"/>
      <c r="S67" s="547"/>
      <c r="T67" s="448"/>
      <c r="U67" s="457"/>
      <c r="V67" s="448"/>
      <c r="W67" s="457"/>
      <c r="X67" s="450"/>
      <c r="Y67" s="451"/>
      <c r="Z67" s="450"/>
      <c r="AA67" s="451"/>
      <c r="AB67" s="450"/>
      <c r="AC67" s="451"/>
      <c r="AD67" s="450"/>
      <c r="AE67" s="451"/>
      <c r="AF67" s="450"/>
      <c r="AG67" s="484"/>
      <c r="AH67" s="483"/>
      <c r="AI67" s="484"/>
      <c r="AJ67" s="482"/>
      <c r="AK67" s="484"/>
      <c r="AL67" s="483"/>
      <c r="AM67" s="484"/>
      <c r="AN67" s="483"/>
      <c r="AO67" s="799"/>
      <c r="AP67" s="750"/>
      <c r="AQ67" s="484"/>
      <c r="AR67" s="483"/>
      <c r="AS67" s="484"/>
      <c r="AT67" s="483"/>
      <c r="AU67" s="799"/>
      <c r="AV67" s="750"/>
      <c r="AW67" s="447"/>
    </row>
    <row r="68" spans="2:49" s="306" customFormat="1" ht="27.75" customHeight="1">
      <c r="B68" s="45" t="s">
        <v>3</v>
      </c>
      <c r="C68" s="622"/>
      <c r="D68" s="773"/>
      <c r="E68" s="622"/>
      <c r="F68" s="773"/>
      <c r="G68" s="622"/>
      <c r="H68" s="773"/>
      <c r="I68" s="622"/>
      <c r="J68" s="773"/>
      <c r="K68" s="622"/>
      <c r="L68" s="773">
        <v>-489</v>
      </c>
      <c r="M68" s="457"/>
      <c r="N68" s="609">
        <v>-1183</v>
      </c>
      <c r="O68" s="457"/>
      <c r="P68" s="590">
        <v>114</v>
      </c>
      <c r="Q68" s="457"/>
      <c r="R68" s="590">
        <v>-9</v>
      </c>
      <c r="S68" s="547"/>
      <c r="T68" s="448"/>
      <c r="U68" s="457"/>
      <c r="V68" s="448"/>
      <c r="W68" s="457" t="str">
        <f t="shared" si="6"/>
        <v>　</v>
      </c>
      <c r="X68" s="450"/>
      <c r="Y68" s="451" t="str">
        <f aca="true" t="shared" si="7" ref="Y68:Y76">IF(Z68&lt;0,"▲","　")</f>
        <v>　</v>
      </c>
      <c r="Z68" s="450"/>
      <c r="AA68" s="451"/>
      <c r="AB68" s="450"/>
      <c r="AC68" s="451"/>
      <c r="AD68" s="450"/>
      <c r="AE68" s="451"/>
      <c r="AF68" s="450"/>
      <c r="AG68" s="484"/>
      <c r="AH68" s="483">
        <v>-5</v>
      </c>
      <c r="AI68" s="484"/>
      <c r="AJ68" s="482">
        <v>-5</v>
      </c>
      <c r="AK68" s="484"/>
      <c r="AL68" s="483">
        <v>389</v>
      </c>
      <c r="AM68" s="484" t="str">
        <f aca="true" t="shared" si="8" ref="AM68:AM76">IF(AN68&lt;0,"▲","　")</f>
        <v>　</v>
      </c>
      <c r="AN68" s="483">
        <v>58</v>
      </c>
      <c r="AO68" s="799"/>
      <c r="AP68" s="750">
        <v>54</v>
      </c>
      <c r="AQ68" s="484"/>
      <c r="AR68" s="483">
        <v>-328</v>
      </c>
      <c r="AS68" s="484"/>
      <c r="AT68" s="483">
        <v>-102</v>
      </c>
      <c r="AU68" s="799"/>
      <c r="AV68" s="750">
        <v>6</v>
      </c>
      <c r="AW68" s="447"/>
    </row>
    <row r="69" spans="2:49" s="306" customFormat="1" ht="27.75" customHeight="1">
      <c r="B69" s="45"/>
      <c r="C69" s="964"/>
      <c r="D69" s="965"/>
      <c r="E69" s="651"/>
      <c r="F69" s="659"/>
      <c r="G69" s="651"/>
      <c r="H69" s="659"/>
      <c r="I69" s="651"/>
      <c r="J69" s="659"/>
      <c r="K69" s="651"/>
      <c r="L69" s="659"/>
      <c r="M69" s="470"/>
      <c r="N69" s="609"/>
      <c r="O69" s="470"/>
      <c r="P69" s="590"/>
      <c r="Q69" s="470"/>
      <c r="R69" s="590"/>
      <c r="S69" s="490"/>
      <c r="T69" s="448"/>
      <c r="U69" s="470"/>
      <c r="V69" s="448"/>
      <c r="W69" s="470" t="str">
        <f t="shared" si="6"/>
        <v>　</v>
      </c>
      <c r="X69" s="450"/>
      <c r="Y69" s="451" t="str">
        <f t="shared" si="7"/>
        <v>　</v>
      </c>
      <c r="Z69" s="450"/>
      <c r="AA69" s="451"/>
      <c r="AB69" s="450"/>
      <c r="AC69" s="451"/>
      <c r="AD69" s="450"/>
      <c r="AE69" s="451"/>
      <c r="AF69" s="450"/>
      <c r="AG69" s="484"/>
      <c r="AH69" s="483"/>
      <c r="AI69" s="484"/>
      <c r="AJ69" s="482"/>
      <c r="AK69" s="484"/>
      <c r="AL69" s="483"/>
      <c r="AM69" s="484" t="str">
        <f t="shared" si="8"/>
        <v>　</v>
      </c>
      <c r="AN69" s="483"/>
      <c r="AO69" s="799"/>
      <c r="AP69" s="750"/>
      <c r="AQ69" s="484"/>
      <c r="AR69" s="483"/>
      <c r="AS69" s="484"/>
      <c r="AT69" s="483"/>
      <c r="AU69" s="799"/>
      <c r="AV69" s="750"/>
      <c r="AW69" s="447"/>
    </row>
    <row r="70" spans="2:49" s="306" customFormat="1" ht="27.75" customHeight="1">
      <c r="B70" s="56" t="s">
        <v>271</v>
      </c>
      <c r="C70" s="618"/>
      <c r="D70" s="1017">
        <v>-44531</v>
      </c>
      <c r="E70" s="624"/>
      <c r="F70" s="713">
        <v>-45156</v>
      </c>
      <c r="G70" s="624"/>
      <c r="H70" s="713">
        <v>-31254</v>
      </c>
      <c r="I70" s="624"/>
      <c r="J70" s="713">
        <v>-25631</v>
      </c>
      <c r="K70" s="624"/>
      <c r="L70" s="713">
        <v>-22980</v>
      </c>
      <c r="M70" s="471"/>
      <c r="N70" s="607">
        <v>-21969</v>
      </c>
      <c r="O70" s="471"/>
      <c r="P70" s="588">
        <v>-13749</v>
      </c>
      <c r="Q70" s="471"/>
      <c r="R70" s="588">
        <v>-15024</v>
      </c>
      <c r="S70" s="550"/>
      <c r="T70" s="472">
        <v>-1634</v>
      </c>
      <c r="U70" s="471"/>
      <c r="V70" s="472">
        <v>3505</v>
      </c>
      <c r="W70" s="471" t="str">
        <f t="shared" si="6"/>
        <v>　</v>
      </c>
      <c r="X70" s="442">
        <v>384</v>
      </c>
      <c r="Y70" s="471"/>
      <c r="Z70" s="442">
        <v>-9281</v>
      </c>
      <c r="AA70" s="471"/>
      <c r="AB70" s="442">
        <v>-12413</v>
      </c>
      <c r="AC70" s="471"/>
      <c r="AD70" s="442">
        <v>-2743</v>
      </c>
      <c r="AE70" s="471"/>
      <c r="AF70" s="442">
        <v>-3208</v>
      </c>
      <c r="AG70" s="471"/>
      <c r="AH70" s="442">
        <v>14486</v>
      </c>
      <c r="AI70" s="471"/>
      <c r="AJ70" s="472">
        <v>-2073</v>
      </c>
      <c r="AK70" s="471"/>
      <c r="AL70" s="442">
        <v>-6959</v>
      </c>
      <c r="AM70" s="471"/>
      <c r="AN70" s="442">
        <v>-6867</v>
      </c>
      <c r="AO70" s="473"/>
      <c r="AP70" s="474">
        <v>-8375</v>
      </c>
      <c r="AQ70" s="471"/>
      <c r="AR70" s="442">
        <v>-5289</v>
      </c>
      <c r="AS70" s="471"/>
      <c r="AT70" s="442">
        <v>-6142</v>
      </c>
      <c r="AU70" s="473"/>
      <c r="AV70" s="474">
        <v>-7459</v>
      </c>
      <c r="AW70" s="447"/>
    </row>
    <row r="71" spans="2:49" s="306" customFormat="1" ht="27.75" customHeight="1">
      <c r="B71" s="398" t="s">
        <v>272</v>
      </c>
      <c r="C71" s="1022"/>
      <c r="D71" s="609">
        <v>16806</v>
      </c>
      <c r="E71" s="705"/>
      <c r="F71" s="609">
        <v>11601</v>
      </c>
      <c r="G71" s="705"/>
      <c r="H71" s="609">
        <v>-6736</v>
      </c>
      <c r="I71" s="705"/>
      <c r="J71" s="609">
        <v>290</v>
      </c>
      <c r="K71" s="705"/>
      <c r="L71" s="775">
        <v>-4896</v>
      </c>
      <c r="M71" s="451"/>
      <c r="N71" s="609">
        <v>1070</v>
      </c>
      <c r="O71" s="451"/>
      <c r="P71" s="590">
        <v>-7931</v>
      </c>
      <c r="Q71" s="451"/>
      <c r="R71" s="590">
        <v>-11289</v>
      </c>
      <c r="S71" s="549"/>
      <c r="T71" s="448">
        <v>4277</v>
      </c>
      <c r="U71" s="451"/>
      <c r="V71" s="448">
        <v>10710</v>
      </c>
      <c r="W71" s="451" t="str">
        <f t="shared" si="6"/>
        <v>　</v>
      </c>
      <c r="X71" s="450">
        <v>7493</v>
      </c>
      <c r="Y71" s="451"/>
      <c r="Z71" s="450">
        <v>-6723</v>
      </c>
      <c r="AA71" s="451"/>
      <c r="AB71" s="450">
        <v>-4444</v>
      </c>
      <c r="AC71" s="451" t="str">
        <f aca="true" t="shared" si="9" ref="AC71:AC76">IF(AD71&lt;0,"▲","　")</f>
        <v>　</v>
      </c>
      <c r="AD71" s="450">
        <v>3675</v>
      </c>
      <c r="AE71" s="451"/>
      <c r="AF71" s="450">
        <v>-21551</v>
      </c>
      <c r="AG71" s="451"/>
      <c r="AH71" s="450">
        <v>-1524</v>
      </c>
      <c r="AI71" s="451" t="str">
        <f aca="true" t="shared" si="10" ref="AI71:AI76">IF(AJ71&lt;0,"▲","　")</f>
        <v>　</v>
      </c>
      <c r="AJ71" s="448">
        <v>988</v>
      </c>
      <c r="AK71" s="451"/>
      <c r="AL71" s="450">
        <v>4336</v>
      </c>
      <c r="AM71" s="451"/>
      <c r="AN71" s="450">
        <v>-565</v>
      </c>
      <c r="AO71" s="452"/>
      <c r="AP71" s="453">
        <v>-2802</v>
      </c>
      <c r="AQ71" s="451"/>
      <c r="AR71" s="450">
        <v>-3736</v>
      </c>
      <c r="AS71" s="451" t="str">
        <f aca="true" t="shared" si="11" ref="AS71:AS76">IF(AT71&lt;0,"▲","　")</f>
        <v>　</v>
      </c>
      <c r="AT71" s="450">
        <v>370</v>
      </c>
      <c r="AU71" s="452"/>
      <c r="AV71" s="453">
        <v>582</v>
      </c>
      <c r="AW71" s="447"/>
    </row>
    <row r="72" spans="2:49" s="306" customFormat="1" ht="27.75" customHeight="1">
      <c r="B72" s="55" t="s">
        <v>93</v>
      </c>
      <c r="C72" s="613"/>
      <c r="D72" s="1013">
        <v>39763</v>
      </c>
      <c r="E72" s="620"/>
      <c r="F72" s="712">
        <v>27959</v>
      </c>
      <c r="G72" s="620"/>
      <c r="H72" s="712">
        <v>-1794</v>
      </c>
      <c r="I72" s="620"/>
      <c r="J72" s="712">
        <v>21389</v>
      </c>
      <c r="K72" s="620"/>
      <c r="L72" s="712">
        <v>-2764</v>
      </c>
      <c r="M72" s="457"/>
      <c r="N72" s="605">
        <v>10805</v>
      </c>
      <c r="O72" s="457"/>
      <c r="P72" s="591">
        <v>-6668</v>
      </c>
      <c r="Q72" s="457"/>
      <c r="R72" s="591">
        <v>-1603</v>
      </c>
      <c r="S72" s="547"/>
      <c r="T72" s="454">
        <v>7983</v>
      </c>
      <c r="U72" s="457"/>
      <c r="V72" s="454">
        <v>12850</v>
      </c>
      <c r="W72" s="457" t="str">
        <f t="shared" si="6"/>
        <v>　</v>
      </c>
      <c r="X72" s="456">
        <v>7214</v>
      </c>
      <c r="Y72" s="457"/>
      <c r="Z72" s="456">
        <v>-10855</v>
      </c>
      <c r="AA72" s="457" t="str">
        <f>IF(AB72&lt;0,"▲","　")</f>
        <v>　</v>
      </c>
      <c r="AB72" s="456">
        <v>2504</v>
      </c>
      <c r="AC72" s="457" t="str">
        <f t="shared" si="9"/>
        <v>　</v>
      </c>
      <c r="AD72" s="456">
        <v>20497</v>
      </c>
      <c r="AE72" s="457"/>
      <c r="AF72" s="456">
        <v>-12229</v>
      </c>
      <c r="AG72" s="457" t="str">
        <f>IF(AH72&lt;0,"▲","　")</f>
        <v>　</v>
      </c>
      <c r="AH72" s="456">
        <v>3731</v>
      </c>
      <c r="AI72" s="457"/>
      <c r="AJ72" s="454">
        <v>-299</v>
      </c>
      <c r="AK72" s="457" t="str">
        <f>IF(AL72&lt;0,"▲","　")</f>
        <v>　</v>
      </c>
      <c r="AL72" s="456">
        <v>5153</v>
      </c>
      <c r="AM72" s="457"/>
      <c r="AN72" s="456">
        <v>-9503</v>
      </c>
      <c r="AO72" s="437"/>
      <c r="AP72" s="438">
        <v>-2741</v>
      </c>
      <c r="AQ72" s="457"/>
      <c r="AR72" s="456">
        <v>16644</v>
      </c>
      <c r="AS72" s="457" t="str">
        <f t="shared" si="11"/>
        <v>　</v>
      </c>
      <c r="AT72" s="456">
        <v>13181</v>
      </c>
      <c r="AU72" s="437"/>
      <c r="AV72" s="438">
        <v>11089</v>
      </c>
      <c r="AW72" s="447"/>
    </row>
    <row r="73" spans="2:49" s="306" customFormat="1" ht="27.75" customHeight="1">
      <c r="B73" s="53" t="s">
        <v>273</v>
      </c>
      <c r="C73" s="1015"/>
      <c r="D73" s="1023">
        <v>150725</v>
      </c>
      <c r="E73" s="702"/>
      <c r="F73" s="725">
        <v>122766</v>
      </c>
      <c r="G73" s="702"/>
      <c r="H73" s="725">
        <v>124561</v>
      </c>
      <c r="I73" s="702"/>
      <c r="J73" s="725">
        <v>103171</v>
      </c>
      <c r="K73" s="702"/>
      <c r="L73" s="725">
        <v>105936</v>
      </c>
      <c r="M73" s="470"/>
      <c r="N73" s="606">
        <v>95130</v>
      </c>
      <c r="O73" s="470"/>
      <c r="P73" s="593">
        <v>101799</v>
      </c>
      <c r="Q73" s="470"/>
      <c r="R73" s="593">
        <v>103402</v>
      </c>
      <c r="S73" s="490"/>
      <c r="T73" s="461">
        <v>95623</v>
      </c>
      <c r="U73" s="470"/>
      <c r="V73" s="461">
        <v>82773</v>
      </c>
      <c r="W73" s="470" t="str">
        <f t="shared" si="6"/>
        <v>　</v>
      </c>
      <c r="X73" s="462">
        <v>75559</v>
      </c>
      <c r="Y73" s="460" t="str">
        <f t="shared" si="7"/>
        <v>　</v>
      </c>
      <c r="Z73" s="462">
        <v>86550</v>
      </c>
      <c r="AA73" s="460" t="str">
        <f>IF(AB73&lt;0,"▲","　")</f>
        <v>　</v>
      </c>
      <c r="AB73" s="462">
        <v>83190</v>
      </c>
      <c r="AC73" s="460" t="str">
        <f t="shared" si="9"/>
        <v>　</v>
      </c>
      <c r="AD73" s="462">
        <v>62665</v>
      </c>
      <c r="AE73" s="460"/>
      <c r="AF73" s="462">
        <v>74894</v>
      </c>
      <c r="AG73" s="460" t="str">
        <f>IF(AH73&lt;0,"▲","　")</f>
        <v>　</v>
      </c>
      <c r="AH73" s="462">
        <v>70999</v>
      </c>
      <c r="AI73" s="460" t="str">
        <f t="shared" si="10"/>
        <v>　</v>
      </c>
      <c r="AJ73" s="462">
        <v>71299</v>
      </c>
      <c r="AK73" s="460" t="str">
        <f>IF(AL73&lt;0,"▲","　")</f>
        <v>　</v>
      </c>
      <c r="AL73" s="462">
        <v>66145</v>
      </c>
      <c r="AM73" s="460" t="str">
        <f t="shared" si="8"/>
        <v>　</v>
      </c>
      <c r="AN73" s="462">
        <v>75648</v>
      </c>
      <c r="AO73" s="463"/>
      <c r="AP73" s="464">
        <v>78390</v>
      </c>
      <c r="AQ73" s="460"/>
      <c r="AR73" s="462">
        <v>61746</v>
      </c>
      <c r="AS73" s="460" t="str">
        <f t="shared" si="11"/>
        <v>　</v>
      </c>
      <c r="AT73" s="462">
        <v>34685</v>
      </c>
      <c r="AU73" s="463"/>
      <c r="AV73" s="464">
        <v>24406</v>
      </c>
      <c r="AW73" s="447"/>
    </row>
    <row r="74" spans="2:49" s="306" customFormat="1" ht="48.75">
      <c r="B74" s="434" t="s">
        <v>274</v>
      </c>
      <c r="C74" s="1024"/>
      <c r="D74" s="1025"/>
      <c r="E74" s="434"/>
      <c r="F74" s="726"/>
      <c r="G74" s="434"/>
      <c r="H74" s="726"/>
      <c r="I74" s="434"/>
      <c r="J74" s="726"/>
      <c r="K74" s="434"/>
      <c r="L74" s="726"/>
      <c r="M74" s="467"/>
      <c r="N74" s="610"/>
      <c r="O74" s="467"/>
      <c r="P74" s="594"/>
      <c r="Q74" s="467"/>
      <c r="R74" s="594"/>
      <c r="S74" s="554"/>
      <c r="T74" s="465"/>
      <c r="U74" s="467"/>
      <c r="V74" s="465"/>
      <c r="W74" s="467" t="str">
        <f t="shared" si="6"/>
        <v>　</v>
      </c>
      <c r="X74" s="466"/>
      <c r="Y74" s="467" t="str">
        <f t="shared" si="7"/>
        <v>　</v>
      </c>
      <c r="Z74" s="466"/>
      <c r="AA74" s="467" t="str">
        <f>IF(AB74&lt;0,"▲","　")</f>
        <v>　</v>
      </c>
      <c r="AB74" s="466"/>
      <c r="AC74" s="467" t="str">
        <f t="shared" si="9"/>
        <v>　</v>
      </c>
      <c r="AD74" s="466"/>
      <c r="AE74" s="467" t="str">
        <f>IF(AF74&lt;0,"▲","　")</f>
        <v>　</v>
      </c>
      <c r="AF74" s="466"/>
      <c r="AG74" s="467" t="str">
        <f>IF(AH74&lt;0,"▲","　")</f>
        <v>　</v>
      </c>
      <c r="AH74" s="466">
        <v>164</v>
      </c>
      <c r="AI74" s="467" t="str">
        <f t="shared" si="10"/>
        <v>　</v>
      </c>
      <c r="AJ74" s="465"/>
      <c r="AK74" s="467" t="str">
        <f>IF(AL74&lt;0,"▲","　")</f>
        <v>　</v>
      </c>
      <c r="AL74" s="466"/>
      <c r="AM74" s="467" t="str">
        <f t="shared" si="8"/>
        <v>　</v>
      </c>
      <c r="AN74" s="466"/>
      <c r="AO74" s="468"/>
      <c r="AP74" s="469"/>
      <c r="AQ74" s="467"/>
      <c r="AR74" s="466"/>
      <c r="AS74" s="467" t="str">
        <f t="shared" si="11"/>
        <v>　</v>
      </c>
      <c r="AT74" s="466">
        <v>13696</v>
      </c>
      <c r="AU74" s="468"/>
      <c r="AV74" s="469">
        <v>-810</v>
      </c>
      <c r="AW74" s="447"/>
    </row>
    <row r="75" spans="2:49" s="306" customFormat="1" ht="27.75" customHeight="1" hidden="1">
      <c r="B75" s="321" t="s">
        <v>71</v>
      </c>
      <c r="C75" s="1026"/>
      <c r="D75" s="767"/>
      <c r="E75" s="706"/>
      <c r="F75" s="644"/>
      <c r="G75" s="706"/>
      <c r="H75" s="644"/>
      <c r="I75" s="706"/>
      <c r="J75" s="644"/>
      <c r="K75" s="706"/>
      <c r="L75" s="644"/>
      <c r="M75" s="457"/>
      <c r="N75" s="591"/>
      <c r="O75" s="457"/>
      <c r="P75" s="591"/>
      <c r="Q75" s="457"/>
      <c r="R75" s="591"/>
      <c r="S75" s="547"/>
      <c r="T75" s="454"/>
      <c r="U75" s="457"/>
      <c r="V75" s="454"/>
      <c r="W75" s="457" t="str">
        <f t="shared" si="6"/>
        <v>　</v>
      </c>
      <c r="X75" s="456"/>
      <c r="Y75" s="457" t="str">
        <f t="shared" si="7"/>
        <v>　</v>
      </c>
      <c r="Z75" s="456"/>
      <c r="AA75" s="457" t="str">
        <f>IF(AB75&lt;0,"▲","　")</f>
        <v>　</v>
      </c>
      <c r="AB75" s="456"/>
      <c r="AC75" s="457" t="str">
        <f t="shared" si="9"/>
        <v>　</v>
      </c>
      <c r="AD75" s="456"/>
      <c r="AE75" s="457" t="str">
        <f>IF(AF75&lt;0,"▲","　")</f>
        <v>　</v>
      </c>
      <c r="AF75" s="456"/>
      <c r="AG75" s="457" t="str">
        <f>IF(AH75&lt;0,"▲","　")</f>
        <v>　</v>
      </c>
      <c r="AH75" s="456"/>
      <c r="AI75" s="457" t="str">
        <f t="shared" si="10"/>
        <v>　</v>
      </c>
      <c r="AJ75" s="454"/>
      <c r="AK75" s="457" t="str">
        <f>IF(AL75&lt;0,"▲","　")</f>
        <v>　</v>
      </c>
      <c r="AL75" s="456"/>
      <c r="AM75" s="457" t="str">
        <f t="shared" si="8"/>
        <v>　</v>
      </c>
      <c r="AN75" s="456"/>
      <c r="AO75" s="437"/>
      <c r="AP75" s="438"/>
      <c r="AQ75" s="457"/>
      <c r="AR75" s="456"/>
      <c r="AS75" s="457" t="str">
        <f t="shared" si="11"/>
        <v>　</v>
      </c>
      <c r="AT75" s="456"/>
      <c r="AU75" s="437"/>
      <c r="AV75" s="438"/>
      <c r="AW75" s="447"/>
    </row>
    <row r="76" spans="2:49" s="306" customFormat="1" ht="27.75" customHeight="1" hidden="1">
      <c r="B76" s="321" t="s">
        <v>72</v>
      </c>
      <c r="C76" s="1026"/>
      <c r="D76" s="767"/>
      <c r="E76" s="706"/>
      <c r="F76" s="644"/>
      <c r="G76" s="706"/>
      <c r="H76" s="644"/>
      <c r="I76" s="706"/>
      <c r="J76" s="644"/>
      <c r="K76" s="706"/>
      <c r="L76" s="644"/>
      <c r="M76" s="457"/>
      <c r="N76" s="591"/>
      <c r="O76" s="457"/>
      <c r="P76" s="591"/>
      <c r="Q76" s="457"/>
      <c r="R76" s="591"/>
      <c r="S76" s="547"/>
      <c r="T76" s="454"/>
      <c r="U76" s="457"/>
      <c r="V76" s="454"/>
      <c r="W76" s="457" t="str">
        <f t="shared" si="6"/>
        <v>　</v>
      </c>
      <c r="X76" s="456"/>
      <c r="Y76" s="457" t="str">
        <f t="shared" si="7"/>
        <v>　</v>
      </c>
      <c r="Z76" s="456"/>
      <c r="AA76" s="457" t="str">
        <f>IF(AB76&lt;0,"▲","　")</f>
        <v>　</v>
      </c>
      <c r="AB76" s="456"/>
      <c r="AC76" s="457" t="str">
        <f t="shared" si="9"/>
        <v>　</v>
      </c>
      <c r="AD76" s="456"/>
      <c r="AE76" s="457" t="str">
        <f>IF(AF76&lt;0,"▲","　")</f>
        <v>　</v>
      </c>
      <c r="AF76" s="456"/>
      <c r="AG76" s="457" t="str">
        <f>IF(AH76&lt;0,"▲","　")</f>
        <v>　</v>
      </c>
      <c r="AH76" s="456"/>
      <c r="AI76" s="457" t="str">
        <f t="shared" si="10"/>
        <v>　</v>
      </c>
      <c r="AJ76" s="454"/>
      <c r="AK76" s="457" t="str">
        <f>IF(AL76&lt;0,"▲","　")</f>
        <v>　</v>
      </c>
      <c r="AL76" s="456"/>
      <c r="AM76" s="457" t="str">
        <f t="shared" si="8"/>
        <v>　</v>
      </c>
      <c r="AN76" s="456"/>
      <c r="AO76" s="486"/>
      <c r="AP76" s="487"/>
      <c r="AQ76" s="457"/>
      <c r="AR76" s="456"/>
      <c r="AS76" s="457" t="str">
        <f t="shared" si="11"/>
        <v>　</v>
      </c>
      <c r="AT76" s="456"/>
      <c r="AU76" s="486"/>
      <c r="AV76" s="487"/>
      <c r="AW76" s="447"/>
    </row>
    <row r="77" spans="2:49" s="306" customFormat="1" ht="27.75" customHeight="1">
      <c r="B77" s="52" t="s">
        <v>155</v>
      </c>
      <c r="C77" s="614"/>
      <c r="D77" s="767"/>
      <c r="E77" s="616"/>
      <c r="F77" s="644"/>
      <c r="G77" s="616"/>
      <c r="H77" s="644"/>
      <c r="I77" s="616"/>
      <c r="J77" s="644"/>
      <c r="K77" s="616"/>
      <c r="L77" s="644"/>
      <c r="M77" s="457"/>
      <c r="N77" s="489"/>
      <c r="O77" s="457"/>
      <c r="P77" s="489"/>
      <c r="Q77" s="457"/>
      <c r="R77" s="489"/>
      <c r="S77" s="547"/>
      <c r="T77" s="488"/>
      <c r="U77" s="457"/>
      <c r="V77" s="488"/>
      <c r="W77" s="457" t="str">
        <f t="shared" si="6"/>
        <v>　</v>
      </c>
      <c r="X77" s="489" t="s">
        <v>168</v>
      </c>
      <c r="Y77" s="457"/>
      <c r="Z77" s="456">
        <v>36</v>
      </c>
      <c r="AA77" s="457"/>
      <c r="AB77" s="456"/>
      <c r="AC77" s="457"/>
      <c r="AD77" s="456"/>
      <c r="AE77" s="457"/>
      <c r="AF77" s="456"/>
      <c r="AG77" s="457"/>
      <c r="AH77" s="456"/>
      <c r="AI77" s="457"/>
      <c r="AJ77" s="454"/>
      <c r="AK77" s="457"/>
      <c r="AL77" s="456"/>
      <c r="AM77" s="457"/>
      <c r="AN77" s="456"/>
      <c r="AO77" s="486"/>
      <c r="AP77" s="487"/>
      <c r="AQ77" s="457"/>
      <c r="AR77" s="456"/>
      <c r="AS77" s="457"/>
      <c r="AT77" s="456">
        <v>182</v>
      </c>
      <c r="AU77" s="486"/>
      <c r="AV77" s="487"/>
      <c r="AW77" s="447"/>
    </row>
    <row r="78" spans="2:49" s="306" customFormat="1" ht="48.75">
      <c r="B78" s="435" t="s">
        <v>164</v>
      </c>
      <c r="C78" s="1027"/>
      <c r="D78" s="1028"/>
      <c r="E78" s="707"/>
      <c r="F78" s="727"/>
      <c r="G78" s="707"/>
      <c r="H78" s="727"/>
      <c r="I78" s="707"/>
      <c r="J78" s="727"/>
      <c r="K78" s="707"/>
      <c r="L78" s="727"/>
      <c r="M78" s="457"/>
      <c r="N78" s="491"/>
      <c r="O78" s="457"/>
      <c r="P78" s="491"/>
      <c r="Q78" s="457"/>
      <c r="R78" s="491"/>
      <c r="S78" s="547"/>
      <c r="T78" s="490"/>
      <c r="U78" s="457"/>
      <c r="V78" s="490"/>
      <c r="W78" s="457" t="str">
        <f t="shared" si="6"/>
        <v>　</v>
      </c>
      <c r="X78" s="491"/>
      <c r="Y78" s="470"/>
      <c r="Z78" s="492"/>
      <c r="AA78" s="470"/>
      <c r="AB78" s="492"/>
      <c r="AC78" s="470"/>
      <c r="AD78" s="492">
        <v>27</v>
      </c>
      <c r="AE78" s="470"/>
      <c r="AF78" s="492"/>
      <c r="AG78" s="470"/>
      <c r="AH78" s="492"/>
      <c r="AI78" s="470"/>
      <c r="AJ78" s="493"/>
      <c r="AK78" s="470"/>
      <c r="AL78" s="492"/>
      <c r="AM78" s="470"/>
      <c r="AN78" s="492"/>
      <c r="AO78" s="494"/>
      <c r="AP78" s="495"/>
      <c r="AQ78" s="470"/>
      <c r="AR78" s="492"/>
      <c r="AS78" s="470"/>
      <c r="AT78" s="492"/>
      <c r="AU78" s="494"/>
      <c r="AV78" s="495"/>
      <c r="AW78" s="447"/>
    </row>
    <row r="79" spans="2:49" s="306" customFormat="1" ht="54.75" customHeight="1">
      <c r="B79" s="399" t="s">
        <v>275</v>
      </c>
      <c r="C79" s="1029"/>
      <c r="D79" s="1030"/>
      <c r="E79" s="708"/>
      <c r="F79" s="728"/>
      <c r="G79" s="708"/>
      <c r="H79" s="728"/>
      <c r="I79" s="708"/>
      <c r="J79" s="728"/>
      <c r="K79" s="708"/>
      <c r="L79" s="728"/>
      <c r="M79" s="460"/>
      <c r="N79" s="497"/>
      <c r="O79" s="460"/>
      <c r="P79" s="497"/>
      <c r="Q79" s="460"/>
      <c r="R79" s="497" t="s">
        <v>168</v>
      </c>
      <c r="S79" s="548"/>
      <c r="T79" s="496">
        <v>-204</v>
      </c>
      <c r="U79" s="460"/>
      <c r="V79" s="496"/>
      <c r="W79" s="460" t="str">
        <f t="shared" si="6"/>
        <v>　</v>
      </c>
      <c r="X79" s="497" t="s">
        <v>168</v>
      </c>
      <c r="Y79" s="460"/>
      <c r="Z79" s="462">
        <v>-172</v>
      </c>
      <c r="AA79" s="460"/>
      <c r="AB79" s="462">
        <v>856</v>
      </c>
      <c r="AC79" s="460"/>
      <c r="AD79" s="462"/>
      <c r="AE79" s="460"/>
      <c r="AF79" s="462"/>
      <c r="AG79" s="460"/>
      <c r="AH79" s="462"/>
      <c r="AI79" s="460"/>
      <c r="AJ79" s="461"/>
      <c r="AK79" s="460"/>
      <c r="AL79" s="462"/>
      <c r="AM79" s="460"/>
      <c r="AN79" s="462"/>
      <c r="AO79" s="498"/>
      <c r="AP79" s="499"/>
      <c r="AQ79" s="460"/>
      <c r="AR79" s="462"/>
      <c r="AS79" s="460"/>
      <c r="AT79" s="462"/>
      <c r="AU79" s="498"/>
      <c r="AV79" s="499"/>
      <c r="AW79" s="447"/>
    </row>
    <row r="80" spans="2:49" s="306" customFormat="1" ht="28.5" customHeight="1">
      <c r="B80" s="400" t="s">
        <v>276</v>
      </c>
      <c r="C80" s="1031"/>
      <c r="D80" s="1032">
        <v>190489</v>
      </c>
      <c r="E80" s="711"/>
      <c r="F80" s="732">
        <v>150725</v>
      </c>
      <c r="G80" s="711"/>
      <c r="H80" s="732">
        <v>122766</v>
      </c>
      <c r="I80" s="711"/>
      <c r="J80" s="732">
        <v>124561</v>
      </c>
      <c r="K80" s="711"/>
      <c r="L80" s="732">
        <v>103171</v>
      </c>
      <c r="M80" s="501"/>
      <c r="N80" s="597">
        <v>105936</v>
      </c>
      <c r="O80" s="443"/>
      <c r="P80" s="597">
        <v>95130</v>
      </c>
      <c r="Q80" s="443"/>
      <c r="R80" s="597">
        <v>101799</v>
      </c>
      <c r="S80" s="443"/>
      <c r="T80" s="443">
        <v>103402</v>
      </c>
      <c r="U80" s="500"/>
      <c r="V80" s="442">
        <v>95623</v>
      </c>
      <c r="W80" s="501"/>
      <c r="X80" s="443">
        <v>82773</v>
      </c>
      <c r="Y80" s="441" t="str">
        <f>IF(Z80&lt;0,"▲","　")</f>
        <v>　</v>
      </c>
      <c r="Z80" s="502">
        <v>75559</v>
      </c>
      <c r="AA80" s="441" t="str">
        <f>IF(AB80&lt;0,"▲","　")</f>
        <v>　</v>
      </c>
      <c r="AB80" s="502">
        <v>86550</v>
      </c>
      <c r="AC80" s="441" t="str">
        <f>IF(AD80&lt;0,"▲","　")</f>
        <v>　</v>
      </c>
      <c r="AD80" s="502">
        <v>83190</v>
      </c>
      <c r="AE80" s="441" t="str">
        <f>IF(AF80&lt;0,"▲","　")</f>
        <v>　</v>
      </c>
      <c r="AF80" s="502">
        <v>62665</v>
      </c>
      <c r="AG80" s="441" t="str">
        <f>IF(AH80&lt;0,"▲","　")</f>
        <v>　</v>
      </c>
      <c r="AH80" s="502">
        <v>74894</v>
      </c>
      <c r="AI80" s="441" t="str">
        <f>IF(AJ80&lt;0,"▲","　")</f>
        <v>　</v>
      </c>
      <c r="AJ80" s="443">
        <v>70999</v>
      </c>
      <c r="AK80" s="441" t="str">
        <f>IF(AL80&lt;0,"▲","　")</f>
        <v>　</v>
      </c>
      <c r="AL80" s="502">
        <v>71299</v>
      </c>
      <c r="AM80" s="441" t="str">
        <f>IF(AN80&lt;0,"▲","　")</f>
        <v>　</v>
      </c>
      <c r="AN80" s="502">
        <v>66145</v>
      </c>
      <c r="AO80" s="503" t="str">
        <f>IF(AP80&lt;0,"▲","　")</f>
        <v>　</v>
      </c>
      <c r="AP80" s="502">
        <v>75648</v>
      </c>
      <c r="AQ80" s="441" t="str">
        <f>IF(AR80&lt;0,"▲","　")</f>
        <v>　</v>
      </c>
      <c r="AR80" s="502">
        <v>78390</v>
      </c>
      <c r="AS80" s="441" t="str">
        <f>IF(AT80&lt;0,"▲","　")</f>
        <v>　</v>
      </c>
      <c r="AT80" s="502">
        <v>61746</v>
      </c>
      <c r="AU80" s="503" t="str">
        <f>IF(AV80&lt;0,"▲","　")</f>
        <v>　</v>
      </c>
      <c r="AV80" s="502">
        <v>34685</v>
      </c>
      <c r="AW80" s="447"/>
    </row>
    <row r="81" spans="2:48" s="306" customFormat="1" ht="27.75" customHeight="1" hidden="1">
      <c r="B81" s="401" t="s">
        <v>150</v>
      </c>
      <c r="C81" s="1033"/>
      <c r="D81" s="1034"/>
      <c r="E81" s="709"/>
      <c r="F81" s="729"/>
      <c r="G81" s="709"/>
      <c r="H81" s="729"/>
      <c r="I81" s="709"/>
      <c r="J81" s="729"/>
      <c r="K81" s="709"/>
      <c r="L81" s="729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4" t="s">
        <v>0</v>
      </c>
      <c r="Z81" s="325">
        <v>70</v>
      </c>
      <c r="AA81" s="324" t="s">
        <v>0</v>
      </c>
      <c r="AB81" s="325">
        <v>70</v>
      </c>
      <c r="AC81" s="324" t="s">
        <v>0</v>
      </c>
      <c r="AD81" s="325">
        <v>70</v>
      </c>
      <c r="AE81" s="324" t="s">
        <v>0</v>
      </c>
      <c r="AF81" s="325">
        <v>70</v>
      </c>
      <c r="AG81" s="324" t="s">
        <v>0</v>
      </c>
      <c r="AH81" s="323">
        <v>2842</v>
      </c>
      <c r="AI81" s="324" t="s">
        <v>0</v>
      </c>
      <c r="AJ81" s="325">
        <v>2909</v>
      </c>
      <c r="AK81" s="324" t="s">
        <v>84</v>
      </c>
      <c r="AL81" s="325">
        <v>-66</v>
      </c>
      <c r="AM81" s="326" t="s">
        <v>85</v>
      </c>
      <c r="AN81" s="327">
        <v>-2.3</v>
      </c>
      <c r="AO81" s="324" t="s">
        <v>84</v>
      </c>
      <c r="AP81" s="325">
        <v>-66</v>
      </c>
      <c r="AQ81" s="324" t="s">
        <v>84</v>
      </c>
      <c r="AR81" s="325">
        <v>-66</v>
      </c>
      <c r="AS81" s="326" t="s">
        <v>85</v>
      </c>
      <c r="AT81" s="327">
        <v>-2.3</v>
      </c>
      <c r="AU81" s="57"/>
      <c r="AV81" s="57"/>
    </row>
    <row r="82" spans="2:48" s="306" customFormat="1" ht="27.75" customHeight="1" hidden="1">
      <c r="B82" s="402" t="s">
        <v>151</v>
      </c>
      <c r="C82" s="1033"/>
      <c r="D82" s="1034"/>
      <c r="E82" s="709"/>
      <c r="F82" s="729"/>
      <c r="G82" s="709"/>
      <c r="H82" s="729"/>
      <c r="I82" s="709"/>
      <c r="J82" s="729"/>
      <c r="K82" s="709"/>
      <c r="L82" s="7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4" t="s">
        <v>0</v>
      </c>
      <c r="Z82" s="330">
        <v>70</v>
      </c>
      <c r="AA82" s="324" t="s">
        <v>0</v>
      </c>
      <c r="AB82" s="330">
        <v>70</v>
      </c>
      <c r="AC82" s="324" t="s">
        <v>0</v>
      </c>
      <c r="AD82" s="330">
        <v>70</v>
      </c>
      <c r="AE82" s="324" t="s">
        <v>0</v>
      </c>
      <c r="AF82" s="330">
        <v>70</v>
      </c>
      <c r="AG82" s="324" t="s">
        <v>0</v>
      </c>
      <c r="AH82" s="329">
        <v>1307</v>
      </c>
      <c r="AI82" s="324" t="s">
        <v>0</v>
      </c>
      <c r="AJ82" s="330">
        <v>1307</v>
      </c>
      <c r="AK82" s="324" t="s">
        <v>84</v>
      </c>
      <c r="AL82" s="330">
        <v>0</v>
      </c>
      <c r="AM82" s="326" t="s">
        <v>85</v>
      </c>
      <c r="AN82" s="327">
        <v>0</v>
      </c>
      <c r="AO82" s="324" t="s">
        <v>84</v>
      </c>
      <c r="AP82" s="330">
        <v>0</v>
      </c>
      <c r="AQ82" s="324" t="s">
        <v>84</v>
      </c>
      <c r="AR82" s="330">
        <v>0</v>
      </c>
      <c r="AS82" s="326" t="s">
        <v>85</v>
      </c>
      <c r="AT82" s="327">
        <v>0</v>
      </c>
      <c r="AU82" s="57"/>
      <c r="AV82" s="57"/>
    </row>
    <row r="83" spans="2:48" s="306" customFormat="1" ht="27.75" customHeight="1" hidden="1">
      <c r="B83" s="403" t="s">
        <v>152</v>
      </c>
      <c r="C83" s="1035"/>
      <c r="D83" s="1036"/>
      <c r="E83" s="710"/>
      <c r="F83" s="730"/>
      <c r="G83" s="710"/>
      <c r="H83" s="730"/>
      <c r="I83" s="710"/>
      <c r="J83" s="730"/>
      <c r="K83" s="710"/>
      <c r="L83" s="730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3" t="s">
        <v>0</v>
      </c>
      <c r="Z83" s="334">
        <v>1179</v>
      </c>
      <c r="AA83" s="333" t="s">
        <v>0</v>
      </c>
      <c r="AB83" s="334">
        <v>1179</v>
      </c>
      <c r="AC83" s="333" t="s">
        <v>0</v>
      </c>
      <c r="AD83" s="334">
        <v>1179</v>
      </c>
      <c r="AE83" s="333" t="s">
        <v>0</v>
      </c>
      <c r="AF83" s="334">
        <v>1179</v>
      </c>
      <c r="AG83" s="333" t="s">
        <v>0</v>
      </c>
      <c r="AH83" s="332">
        <v>9333</v>
      </c>
      <c r="AI83" s="333" t="s">
        <v>0</v>
      </c>
      <c r="AJ83" s="334">
        <v>9003</v>
      </c>
      <c r="AK83" s="333" t="s">
        <v>0</v>
      </c>
      <c r="AL83" s="334">
        <v>329</v>
      </c>
      <c r="AM83" s="335" t="s">
        <v>0</v>
      </c>
      <c r="AN83" s="336">
        <v>3.7</v>
      </c>
      <c r="AO83" s="333" t="s">
        <v>0</v>
      </c>
      <c r="AP83" s="334">
        <v>329</v>
      </c>
      <c r="AQ83" s="333" t="s">
        <v>0</v>
      </c>
      <c r="AR83" s="334">
        <v>329</v>
      </c>
      <c r="AS83" s="335" t="s">
        <v>0</v>
      </c>
      <c r="AT83" s="336">
        <v>3.7</v>
      </c>
      <c r="AU83" s="57"/>
      <c r="AV83" s="57"/>
    </row>
    <row r="84" spans="2:48" s="306" customFormat="1" ht="27.75" customHeight="1">
      <c r="B84" s="404"/>
      <c r="C84" s="807"/>
      <c r="D84" s="1037"/>
      <c r="E84" s="404"/>
      <c r="F84" s="731"/>
      <c r="G84" s="404"/>
      <c r="H84" s="731"/>
      <c r="I84" s="404"/>
      <c r="J84" s="731"/>
      <c r="K84" s="404"/>
      <c r="L84" s="731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337"/>
      <c r="AH84" s="57"/>
      <c r="AI84" s="57"/>
      <c r="AJ84" s="57"/>
      <c r="AK84" s="57"/>
      <c r="AL84" s="57"/>
      <c r="AM84" s="338"/>
      <c r="AN84" s="338"/>
      <c r="AO84" s="57"/>
      <c r="AP84" s="57"/>
      <c r="AQ84" s="57"/>
      <c r="AR84" s="57"/>
      <c r="AS84" s="338"/>
      <c r="AT84" s="338"/>
      <c r="AU84" s="57"/>
      <c r="AV84" s="57"/>
    </row>
    <row r="85" spans="1:33" s="340" customFormat="1" ht="30.75" customHeight="1">
      <c r="A85" s="339"/>
      <c r="B85" s="404"/>
      <c r="C85" s="807"/>
      <c r="D85" s="1037"/>
      <c r="E85" s="404"/>
      <c r="F85" s="731"/>
      <c r="G85" s="404"/>
      <c r="H85" s="731"/>
      <c r="I85" s="404"/>
      <c r="J85" s="731"/>
      <c r="K85" s="404"/>
      <c r="L85" s="731"/>
      <c r="AG85" s="341"/>
    </row>
    <row r="86" spans="1:33" s="340" customFormat="1" ht="30.75" customHeight="1">
      <c r="A86" s="339"/>
      <c r="B86" s="404"/>
      <c r="C86" s="807"/>
      <c r="D86" s="1037"/>
      <c r="E86" s="404"/>
      <c r="F86" s="731"/>
      <c r="G86" s="404"/>
      <c r="H86" s="731"/>
      <c r="I86" s="404"/>
      <c r="J86" s="731"/>
      <c r="K86" s="404"/>
      <c r="L86" s="731"/>
      <c r="AG86" s="341"/>
    </row>
    <row r="87" spans="1:33" s="340" customFormat="1" ht="30.75" customHeight="1">
      <c r="A87" s="339"/>
      <c r="B87" s="404"/>
      <c r="C87" s="807"/>
      <c r="D87" s="1037"/>
      <c r="E87" s="404"/>
      <c r="F87" s="731"/>
      <c r="G87" s="404"/>
      <c r="H87" s="731"/>
      <c r="I87" s="404"/>
      <c r="J87" s="731"/>
      <c r="K87" s="404"/>
      <c r="L87" s="731"/>
      <c r="AG87" s="341"/>
    </row>
    <row r="88" spans="1:33" s="340" customFormat="1" ht="30.75" customHeight="1">
      <c r="A88" s="339"/>
      <c r="B88" s="404"/>
      <c r="C88" s="807"/>
      <c r="D88" s="1037"/>
      <c r="E88" s="404"/>
      <c r="F88" s="731"/>
      <c r="G88" s="404"/>
      <c r="H88" s="731"/>
      <c r="I88" s="404"/>
      <c r="J88" s="731"/>
      <c r="K88" s="404"/>
      <c r="L88" s="731"/>
      <c r="AG88" s="341"/>
    </row>
    <row r="89" spans="1:33" s="340" customFormat="1" ht="30.75" customHeight="1">
      <c r="A89" s="339"/>
      <c r="B89" s="404"/>
      <c r="C89" s="807"/>
      <c r="D89" s="1037"/>
      <c r="E89" s="404"/>
      <c r="F89" s="731"/>
      <c r="G89" s="404"/>
      <c r="H89" s="731"/>
      <c r="I89" s="404"/>
      <c r="J89" s="731"/>
      <c r="K89" s="404"/>
      <c r="L89" s="731"/>
      <c r="AG89" s="341"/>
    </row>
    <row r="90" ht="30.75" customHeight="1"/>
    <row r="91" ht="30.75" customHeight="1"/>
    <row r="92" ht="30.75" customHeight="1"/>
  </sheetData>
  <sheetProtection/>
  <mergeCells count="23">
    <mergeCell ref="AE3:AF4"/>
    <mergeCell ref="AI3:AJ4"/>
    <mergeCell ref="U3:V4"/>
    <mergeCell ref="O3:P4"/>
    <mergeCell ref="K3:L4"/>
    <mergeCell ref="Q3:R4"/>
    <mergeCell ref="AK3:AL4"/>
    <mergeCell ref="E3:F4"/>
    <mergeCell ref="G3:H4"/>
    <mergeCell ref="AA3:AB4"/>
    <mergeCell ref="S3:T4"/>
    <mergeCell ref="Y3:Z4"/>
    <mergeCell ref="I3:J4"/>
    <mergeCell ref="W3:X4"/>
    <mergeCell ref="AC3:AD4"/>
    <mergeCell ref="M3:N4"/>
    <mergeCell ref="C3:D4"/>
    <mergeCell ref="AU3:AV4"/>
    <mergeCell ref="AQ3:AR4"/>
    <mergeCell ref="AG3:AH4"/>
    <mergeCell ref="AM3:AN4"/>
    <mergeCell ref="AO3:AP4"/>
    <mergeCell ref="AS3:AT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42"/>
  <sheetViews>
    <sheetView showGridLines="0" zoomScale="70" zoomScaleNormal="70" zoomScalePageLayoutView="0" workbookViewId="0" topLeftCell="B1">
      <selection activeCell="B1" sqref="B1"/>
    </sheetView>
  </sheetViews>
  <sheetFormatPr defaultColWidth="9.00390625" defaultRowHeight="13.5"/>
  <cols>
    <col min="1" max="1" width="1.75390625" style="57" customWidth="1"/>
    <col min="2" max="2" width="5.625" style="57" customWidth="1"/>
    <col min="3" max="3" width="15.625" style="57" customWidth="1"/>
    <col min="4" max="5" width="5.625" style="57" customWidth="1"/>
    <col min="6" max="6" width="20.875" style="57" customWidth="1"/>
    <col min="7" max="7" width="4.625" style="6" customWidth="1"/>
    <col min="8" max="8" width="14.625" style="6" customWidth="1"/>
    <col min="9" max="9" width="4.625" style="57" customWidth="1"/>
    <col min="10" max="10" width="14.625" style="57" customWidth="1"/>
    <col min="11" max="11" width="4.625" style="57" customWidth="1"/>
    <col min="12" max="12" width="14.625" style="57" customWidth="1"/>
    <col min="13" max="13" width="4.625" style="57" customWidth="1"/>
    <col min="14" max="14" width="14.625" style="57" customWidth="1"/>
    <col min="15" max="15" width="4.625" style="57" customWidth="1"/>
    <col min="16" max="16" width="14.625" style="57" customWidth="1"/>
    <col min="17" max="17" width="4.625" style="57" customWidth="1"/>
    <col min="18" max="18" width="14.625" style="57" customWidth="1"/>
    <col min="19" max="19" width="4.625" style="57" customWidth="1"/>
    <col min="20" max="20" width="14.625" style="57" customWidth="1"/>
    <col min="21" max="21" width="4.625" style="57" customWidth="1"/>
    <col min="22" max="22" width="14.625" style="57" customWidth="1"/>
    <col min="23" max="23" width="4.625" style="57" customWidth="1"/>
    <col min="24" max="24" width="14.625" style="57" customWidth="1"/>
    <col min="25" max="25" width="4.625" style="57" customWidth="1"/>
    <col min="26" max="26" width="14.625" style="57" customWidth="1"/>
    <col min="27" max="27" width="4.625" style="57" customWidth="1"/>
    <col min="28" max="28" width="14.62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33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625" style="57" customWidth="1"/>
    <col min="50" max="50" width="13.875" style="57" customWidth="1"/>
    <col min="51" max="16384" width="9.00390625" style="57" customWidth="1"/>
  </cols>
  <sheetData>
    <row r="1" spans="2:50" s="306" customFormat="1" ht="27.75" customHeight="1">
      <c r="B1" s="342"/>
      <c r="C1" s="342"/>
      <c r="D1" s="342"/>
      <c r="E1" s="342"/>
      <c r="F1" s="342"/>
      <c r="G1" s="1038"/>
      <c r="H1" s="1038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127"/>
      <c r="AD1" s="128"/>
      <c r="AE1" s="127"/>
      <c r="AF1" s="128"/>
      <c r="AG1" s="127"/>
      <c r="AH1" s="128"/>
      <c r="AI1" s="127"/>
      <c r="AJ1" s="128"/>
      <c r="AK1" s="127"/>
      <c r="AL1" s="128"/>
      <c r="AM1" s="127"/>
      <c r="AN1" s="128"/>
      <c r="AO1" s="129"/>
      <c r="AP1" s="128"/>
      <c r="AQ1" s="129"/>
      <c r="AR1" s="130"/>
      <c r="AS1" s="129"/>
      <c r="AT1" s="128"/>
      <c r="AU1" s="129"/>
      <c r="AV1" s="128"/>
      <c r="AW1" s="129"/>
      <c r="AX1" s="130"/>
    </row>
    <row r="2" spans="2:52" ht="27.75" customHeight="1" thickBot="1">
      <c r="B2" s="82" t="s">
        <v>157</v>
      </c>
      <c r="C2" s="83"/>
      <c r="D2" s="83"/>
      <c r="E2" s="83"/>
      <c r="F2" s="83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4"/>
      <c r="AE2" s="84"/>
      <c r="AF2" s="84"/>
      <c r="AG2" s="84"/>
      <c r="AH2" s="84"/>
      <c r="AI2" s="84"/>
      <c r="AJ2" s="84"/>
      <c r="AK2" s="85"/>
      <c r="AL2" s="84"/>
      <c r="AM2" s="84"/>
      <c r="AN2" s="84"/>
      <c r="AO2" s="84"/>
      <c r="AP2" s="84"/>
      <c r="AQ2" s="84"/>
      <c r="AR2" s="86"/>
      <c r="AS2" s="84"/>
      <c r="AT2" s="84"/>
      <c r="AU2" s="84"/>
      <c r="AV2" s="84"/>
      <c r="AW2" s="84"/>
      <c r="AX2" s="891" t="s">
        <v>40</v>
      </c>
      <c r="AY2" s="891"/>
      <c r="AZ2" s="891"/>
    </row>
    <row r="3" spans="2:52" ht="27.75" customHeight="1">
      <c r="B3" s="894"/>
      <c r="C3" s="895"/>
      <c r="D3" s="87"/>
      <c r="E3" s="87"/>
      <c r="F3" s="88"/>
      <c r="G3" s="930" t="s">
        <v>329</v>
      </c>
      <c r="H3" s="880"/>
      <c r="I3" s="892" t="s">
        <v>315</v>
      </c>
      <c r="J3" s="880"/>
      <c r="K3" s="880" t="s">
        <v>295</v>
      </c>
      <c r="L3" s="880"/>
      <c r="M3" s="880" t="s">
        <v>294</v>
      </c>
      <c r="N3" s="880"/>
      <c r="O3" s="892" t="s">
        <v>170</v>
      </c>
      <c r="P3" s="893"/>
      <c r="Q3" s="880" t="s">
        <v>167</v>
      </c>
      <c r="R3" s="880"/>
      <c r="S3" s="880" t="s">
        <v>165</v>
      </c>
      <c r="T3" s="880"/>
      <c r="U3" s="880" t="s">
        <v>173</v>
      </c>
      <c r="V3" s="880"/>
      <c r="W3" s="880" t="s">
        <v>29</v>
      </c>
      <c r="X3" s="880"/>
      <c r="Y3" s="880" t="s">
        <v>174</v>
      </c>
      <c r="Z3" s="880"/>
      <c r="AA3" s="880" t="s">
        <v>175</v>
      </c>
      <c r="AB3" s="880"/>
      <c r="AC3" s="880" t="s">
        <v>30</v>
      </c>
      <c r="AD3" s="880"/>
      <c r="AE3" s="880" t="s">
        <v>31</v>
      </c>
      <c r="AF3" s="880"/>
      <c r="AG3" s="880" t="s">
        <v>32</v>
      </c>
      <c r="AH3" s="880"/>
      <c r="AI3" s="880" t="s">
        <v>33</v>
      </c>
      <c r="AJ3" s="880"/>
      <c r="AK3" s="880" t="s">
        <v>34</v>
      </c>
      <c r="AL3" s="880"/>
      <c r="AM3" s="880" t="s">
        <v>35</v>
      </c>
      <c r="AN3" s="880"/>
      <c r="AO3" s="880" t="s">
        <v>36</v>
      </c>
      <c r="AP3" s="880"/>
      <c r="AQ3" s="880" t="s">
        <v>37</v>
      </c>
      <c r="AR3" s="880"/>
      <c r="AS3" s="880" t="s">
        <v>38</v>
      </c>
      <c r="AT3" s="880"/>
      <c r="AU3" s="880" t="s">
        <v>39</v>
      </c>
      <c r="AV3" s="880"/>
      <c r="AW3" s="880" t="s">
        <v>49</v>
      </c>
      <c r="AX3" s="880"/>
      <c r="AY3" s="880" t="s">
        <v>180</v>
      </c>
      <c r="AZ3" s="888"/>
    </row>
    <row r="4" spans="2:52" ht="27.75" customHeight="1" thickBot="1">
      <c r="B4" s="896"/>
      <c r="C4" s="897"/>
      <c r="D4" s="89"/>
      <c r="E4" s="89"/>
      <c r="F4" s="90"/>
      <c r="G4" s="931"/>
      <c r="H4" s="881"/>
      <c r="I4" s="898"/>
      <c r="J4" s="881"/>
      <c r="K4" s="881"/>
      <c r="L4" s="881"/>
      <c r="M4" s="881"/>
      <c r="N4" s="881"/>
      <c r="O4" s="861"/>
      <c r="P4" s="860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9"/>
      <c r="AZ4" s="890"/>
    </row>
    <row r="5" spans="2:52" ht="27.75" customHeight="1">
      <c r="B5" s="885" t="s">
        <v>156</v>
      </c>
      <c r="C5" s="882" t="s">
        <v>95</v>
      </c>
      <c r="D5" s="868" t="s">
        <v>41</v>
      </c>
      <c r="E5" s="869"/>
      <c r="F5" s="870"/>
      <c r="G5" s="836"/>
      <c r="H5" s="1039">
        <v>240455</v>
      </c>
      <c r="I5" s="63"/>
      <c r="J5" s="66">
        <v>203293</v>
      </c>
      <c r="K5" s="63"/>
      <c r="L5" s="66">
        <v>207051</v>
      </c>
      <c r="M5" s="63"/>
      <c r="N5" s="66">
        <v>209380</v>
      </c>
      <c r="O5" s="63"/>
      <c r="P5" s="66">
        <v>214957</v>
      </c>
      <c r="Q5" s="63"/>
      <c r="R5" s="66">
        <v>210022</v>
      </c>
      <c r="S5" s="63"/>
      <c r="T5" s="66">
        <v>204130</v>
      </c>
      <c r="U5" s="63"/>
      <c r="V5" s="66">
        <v>198959</v>
      </c>
      <c r="W5" s="63"/>
      <c r="X5" s="64">
        <v>197250</v>
      </c>
      <c r="Y5" s="65"/>
      <c r="Z5" s="66">
        <v>200471</v>
      </c>
      <c r="AA5" s="65"/>
      <c r="AB5" s="66">
        <v>191849</v>
      </c>
      <c r="AC5" s="67" t="str">
        <f aca="true" t="shared" si="0" ref="AC5:AC31">IF(AD5&lt;0,"▲","　")</f>
        <v>　</v>
      </c>
      <c r="AD5" s="68">
        <v>188040</v>
      </c>
      <c r="AE5" s="67" t="str">
        <f aca="true" t="shared" si="1" ref="AE5:AE31">IF(AF5&lt;0,"▲","　")</f>
        <v>　</v>
      </c>
      <c r="AF5" s="68">
        <v>189778</v>
      </c>
      <c r="AG5" s="67" t="str">
        <f aca="true" t="shared" si="2" ref="AG5:AG31">IF(AH5&lt;0,"▲","　")</f>
        <v>　</v>
      </c>
      <c r="AH5" s="68">
        <v>180469</v>
      </c>
      <c r="AI5" s="406" t="str">
        <f aca="true" t="shared" si="3" ref="AI5:AI31">IF(AJ5&lt;0,"▲","　")</f>
        <v>　</v>
      </c>
      <c r="AJ5" s="407"/>
      <c r="AK5" s="406"/>
      <c r="AL5" s="407"/>
      <c r="AM5" s="406"/>
      <c r="AN5" s="407"/>
      <c r="AO5" s="406"/>
      <c r="AP5" s="407"/>
      <c r="AQ5" s="408"/>
      <c r="AR5" s="407"/>
      <c r="AS5" s="408"/>
      <c r="AT5" s="409"/>
      <c r="AU5" s="408"/>
      <c r="AV5" s="407"/>
      <c r="AW5" s="408"/>
      <c r="AX5" s="409"/>
      <c r="AY5" s="408"/>
      <c r="AZ5" s="410"/>
    </row>
    <row r="6" spans="2:52" ht="27.75" customHeight="1">
      <c r="B6" s="886"/>
      <c r="C6" s="883"/>
      <c r="D6" s="874" t="s">
        <v>42</v>
      </c>
      <c r="E6" s="875"/>
      <c r="F6" s="876"/>
      <c r="G6" s="1040"/>
      <c r="H6" s="1041">
        <v>193011</v>
      </c>
      <c r="I6" s="69"/>
      <c r="J6" s="72">
        <v>175049</v>
      </c>
      <c r="K6" s="69"/>
      <c r="L6" s="72">
        <v>183284</v>
      </c>
      <c r="M6" s="69"/>
      <c r="N6" s="72">
        <v>191171</v>
      </c>
      <c r="O6" s="69"/>
      <c r="P6" s="72">
        <v>198526</v>
      </c>
      <c r="Q6" s="69"/>
      <c r="R6" s="72">
        <v>192993</v>
      </c>
      <c r="S6" s="69"/>
      <c r="T6" s="72">
        <v>190317</v>
      </c>
      <c r="U6" s="69"/>
      <c r="V6" s="72">
        <v>189424</v>
      </c>
      <c r="W6" s="69"/>
      <c r="X6" s="70">
        <v>185628</v>
      </c>
      <c r="Y6" s="71"/>
      <c r="Z6" s="72">
        <v>190688</v>
      </c>
      <c r="AA6" s="71"/>
      <c r="AB6" s="72">
        <v>182302</v>
      </c>
      <c r="AC6" s="73" t="str">
        <f t="shared" si="0"/>
        <v>　</v>
      </c>
      <c r="AD6" s="74">
        <v>178177</v>
      </c>
      <c r="AE6" s="73" t="str">
        <f t="shared" si="1"/>
        <v>　</v>
      </c>
      <c r="AF6" s="74">
        <v>178768</v>
      </c>
      <c r="AG6" s="73" t="str">
        <f t="shared" si="2"/>
        <v>　</v>
      </c>
      <c r="AH6" s="74">
        <v>173058</v>
      </c>
      <c r="AI6" s="349" t="str">
        <f t="shared" si="3"/>
        <v>　</v>
      </c>
      <c r="AJ6" s="350"/>
      <c r="AK6" s="349"/>
      <c r="AL6" s="350"/>
      <c r="AM6" s="349"/>
      <c r="AN6" s="350"/>
      <c r="AO6" s="349"/>
      <c r="AP6" s="350"/>
      <c r="AQ6" s="351"/>
      <c r="AR6" s="350"/>
      <c r="AS6" s="351"/>
      <c r="AT6" s="352"/>
      <c r="AU6" s="351"/>
      <c r="AV6" s="350"/>
      <c r="AW6" s="351"/>
      <c r="AX6" s="352"/>
      <c r="AY6" s="351"/>
      <c r="AZ6" s="411"/>
    </row>
    <row r="7" spans="2:52" ht="27.75" customHeight="1" thickBot="1">
      <c r="B7" s="886"/>
      <c r="C7" s="884"/>
      <c r="D7" s="877" t="s">
        <v>277</v>
      </c>
      <c r="E7" s="878"/>
      <c r="F7" s="879"/>
      <c r="G7" s="1042"/>
      <c r="H7" s="1043">
        <v>47443</v>
      </c>
      <c r="I7" s="75"/>
      <c r="J7" s="78">
        <v>28243</v>
      </c>
      <c r="K7" s="75"/>
      <c r="L7" s="78">
        <v>23767</v>
      </c>
      <c r="M7" s="75"/>
      <c r="N7" s="78">
        <v>18209</v>
      </c>
      <c r="O7" s="75"/>
      <c r="P7" s="78">
        <v>16431</v>
      </c>
      <c r="Q7" s="75"/>
      <c r="R7" s="78">
        <v>17029</v>
      </c>
      <c r="S7" s="75"/>
      <c r="T7" s="78">
        <v>13813</v>
      </c>
      <c r="U7" s="75"/>
      <c r="V7" s="78">
        <v>9534</v>
      </c>
      <c r="W7" s="75"/>
      <c r="X7" s="76">
        <v>11622</v>
      </c>
      <c r="Y7" s="77"/>
      <c r="Z7" s="78">
        <v>9783</v>
      </c>
      <c r="AA7" s="77"/>
      <c r="AB7" s="78">
        <v>9547</v>
      </c>
      <c r="AC7" s="79" t="str">
        <f t="shared" si="0"/>
        <v>　</v>
      </c>
      <c r="AD7" s="80">
        <v>9863</v>
      </c>
      <c r="AE7" s="79" t="str">
        <f t="shared" si="1"/>
        <v>　</v>
      </c>
      <c r="AF7" s="80">
        <v>11009</v>
      </c>
      <c r="AG7" s="79" t="str">
        <f t="shared" si="2"/>
        <v>　</v>
      </c>
      <c r="AH7" s="80">
        <v>7411</v>
      </c>
      <c r="AI7" s="412" t="str">
        <f t="shared" si="3"/>
        <v>　</v>
      </c>
      <c r="AJ7" s="413"/>
      <c r="AK7" s="412"/>
      <c r="AL7" s="413"/>
      <c r="AM7" s="412"/>
      <c r="AN7" s="413"/>
      <c r="AO7" s="412"/>
      <c r="AP7" s="413"/>
      <c r="AQ7" s="414"/>
      <c r="AR7" s="413"/>
      <c r="AS7" s="414"/>
      <c r="AT7" s="415"/>
      <c r="AU7" s="414"/>
      <c r="AV7" s="413"/>
      <c r="AW7" s="414"/>
      <c r="AX7" s="415"/>
      <c r="AY7" s="414"/>
      <c r="AZ7" s="416"/>
    </row>
    <row r="8" spans="2:52" ht="27.75" customHeight="1">
      <c r="B8" s="886"/>
      <c r="C8" s="882" t="s">
        <v>97</v>
      </c>
      <c r="D8" s="868" t="s">
        <v>41</v>
      </c>
      <c r="E8" s="869"/>
      <c r="F8" s="870"/>
      <c r="G8" s="836"/>
      <c r="H8" s="1039">
        <v>64920</v>
      </c>
      <c r="I8" s="63"/>
      <c r="J8" s="66">
        <v>47388</v>
      </c>
      <c r="K8" s="63"/>
      <c r="L8" s="66">
        <v>41877</v>
      </c>
      <c r="M8" s="63"/>
      <c r="N8" s="66">
        <v>48746</v>
      </c>
      <c r="O8" s="63"/>
      <c r="P8" s="66">
        <v>48907</v>
      </c>
      <c r="Q8" s="63"/>
      <c r="R8" s="66">
        <v>50158</v>
      </c>
      <c r="S8" s="63"/>
      <c r="T8" s="66">
        <v>45252</v>
      </c>
      <c r="U8" s="63"/>
      <c r="V8" s="66">
        <v>52736</v>
      </c>
      <c r="W8" s="63"/>
      <c r="X8" s="64">
        <v>54643</v>
      </c>
      <c r="Y8" s="65"/>
      <c r="Z8" s="66">
        <v>49247</v>
      </c>
      <c r="AA8" s="65"/>
      <c r="AB8" s="66">
        <v>38822</v>
      </c>
      <c r="AC8" s="67" t="str">
        <f t="shared" si="0"/>
        <v>　</v>
      </c>
      <c r="AD8" s="68">
        <v>39039</v>
      </c>
      <c r="AE8" s="67" t="str">
        <f t="shared" si="1"/>
        <v>　</v>
      </c>
      <c r="AF8" s="68">
        <v>37585</v>
      </c>
      <c r="AG8" s="67" t="str">
        <f t="shared" si="2"/>
        <v>　</v>
      </c>
      <c r="AH8" s="68">
        <v>34595</v>
      </c>
      <c r="AI8" s="406" t="str">
        <f t="shared" si="3"/>
        <v>　</v>
      </c>
      <c r="AJ8" s="407"/>
      <c r="AK8" s="406"/>
      <c r="AL8" s="407"/>
      <c r="AM8" s="406"/>
      <c r="AN8" s="407"/>
      <c r="AO8" s="406"/>
      <c r="AP8" s="407"/>
      <c r="AQ8" s="408"/>
      <c r="AR8" s="407"/>
      <c r="AS8" s="408"/>
      <c r="AT8" s="409"/>
      <c r="AU8" s="408"/>
      <c r="AV8" s="407"/>
      <c r="AW8" s="408"/>
      <c r="AX8" s="409"/>
      <c r="AY8" s="408"/>
      <c r="AZ8" s="410"/>
    </row>
    <row r="9" spans="2:52" ht="27.75" customHeight="1">
      <c r="B9" s="886"/>
      <c r="C9" s="883"/>
      <c r="D9" s="874" t="s">
        <v>42</v>
      </c>
      <c r="E9" s="875"/>
      <c r="F9" s="876"/>
      <c r="G9" s="1040"/>
      <c r="H9" s="1041">
        <v>48946</v>
      </c>
      <c r="I9" s="69"/>
      <c r="J9" s="72">
        <v>34833</v>
      </c>
      <c r="K9" s="69"/>
      <c r="L9" s="72">
        <v>31488</v>
      </c>
      <c r="M9" s="69"/>
      <c r="N9" s="72">
        <v>36386</v>
      </c>
      <c r="O9" s="69"/>
      <c r="P9" s="72">
        <v>37070</v>
      </c>
      <c r="Q9" s="69"/>
      <c r="R9" s="72">
        <v>38879</v>
      </c>
      <c r="S9" s="69"/>
      <c r="T9" s="72">
        <v>34928</v>
      </c>
      <c r="U9" s="69"/>
      <c r="V9" s="72">
        <v>39957</v>
      </c>
      <c r="W9" s="69"/>
      <c r="X9" s="70">
        <v>41845</v>
      </c>
      <c r="Y9" s="71"/>
      <c r="Z9" s="72">
        <v>37792</v>
      </c>
      <c r="AA9" s="71"/>
      <c r="AB9" s="72">
        <v>30155</v>
      </c>
      <c r="AC9" s="73" t="str">
        <f t="shared" si="0"/>
        <v>　</v>
      </c>
      <c r="AD9" s="74">
        <v>30242</v>
      </c>
      <c r="AE9" s="73" t="str">
        <f t="shared" si="1"/>
        <v>　</v>
      </c>
      <c r="AF9" s="74">
        <v>29286</v>
      </c>
      <c r="AG9" s="73" t="str">
        <f t="shared" si="2"/>
        <v>　</v>
      </c>
      <c r="AH9" s="74">
        <v>26932</v>
      </c>
      <c r="AI9" s="349" t="str">
        <f t="shared" si="3"/>
        <v>　</v>
      </c>
      <c r="AJ9" s="350"/>
      <c r="AK9" s="349"/>
      <c r="AL9" s="350"/>
      <c r="AM9" s="349"/>
      <c r="AN9" s="350"/>
      <c r="AO9" s="349"/>
      <c r="AP9" s="350"/>
      <c r="AQ9" s="351"/>
      <c r="AR9" s="350"/>
      <c r="AS9" s="351"/>
      <c r="AT9" s="352"/>
      <c r="AU9" s="351"/>
      <c r="AV9" s="350"/>
      <c r="AW9" s="351"/>
      <c r="AX9" s="352"/>
      <c r="AY9" s="351"/>
      <c r="AZ9" s="411"/>
    </row>
    <row r="10" spans="2:52" ht="27.75" customHeight="1" thickBot="1">
      <c r="B10" s="886"/>
      <c r="C10" s="884"/>
      <c r="D10" s="877" t="s">
        <v>277</v>
      </c>
      <c r="E10" s="878"/>
      <c r="F10" s="879"/>
      <c r="G10" s="1042"/>
      <c r="H10" s="1043">
        <v>15974</v>
      </c>
      <c r="I10" s="75"/>
      <c r="J10" s="78">
        <v>12554</v>
      </c>
      <c r="K10" s="75"/>
      <c r="L10" s="78">
        <v>10389</v>
      </c>
      <c r="M10" s="75"/>
      <c r="N10" s="78">
        <v>12360</v>
      </c>
      <c r="O10" s="75"/>
      <c r="P10" s="78">
        <v>11837</v>
      </c>
      <c r="Q10" s="75"/>
      <c r="R10" s="78">
        <v>11279</v>
      </c>
      <c r="S10" s="75"/>
      <c r="T10" s="78">
        <v>10323</v>
      </c>
      <c r="U10" s="75"/>
      <c r="V10" s="78">
        <v>12778</v>
      </c>
      <c r="W10" s="75"/>
      <c r="X10" s="76">
        <v>12798</v>
      </c>
      <c r="Y10" s="77"/>
      <c r="Z10" s="78">
        <v>11454</v>
      </c>
      <c r="AA10" s="77"/>
      <c r="AB10" s="78">
        <v>8667</v>
      </c>
      <c r="AC10" s="79" t="str">
        <f t="shared" si="0"/>
        <v>　</v>
      </c>
      <c r="AD10" s="80">
        <v>8797</v>
      </c>
      <c r="AE10" s="79" t="str">
        <f t="shared" si="1"/>
        <v>　</v>
      </c>
      <c r="AF10" s="80">
        <v>8298</v>
      </c>
      <c r="AG10" s="79" t="str">
        <f t="shared" si="2"/>
        <v>　</v>
      </c>
      <c r="AH10" s="80">
        <v>7662</v>
      </c>
      <c r="AI10" s="412" t="str">
        <f t="shared" si="3"/>
        <v>　</v>
      </c>
      <c r="AJ10" s="413"/>
      <c r="AK10" s="412"/>
      <c r="AL10" s="413"/>
      <c r="AM10" s="412"/>
      <c r="AN10" s="413"/>
      <c r="AO10" s="412"/>
      <c r="AP10" s="413"/>
      <c r="AQ10" s="414"/>
      <c r="AR10" s="413"/>
      <c r="AS10" s="414"/>
      <c r="AT10" s="415"/>
      <c r="AU10" s="414"/>
      <c r="AV10" s="413"/>
      <c r="AW10" s="414"/>
      <c r="AX10" s="415"/>
      <c r="AY10" s="414"/>
      <c r="AZ10" s="416"/>
    </row>
    <row r="11" spans="2:52" ht="27.75" customHeight="1">
      <c r="B11" s="886"/>
      <c r="C11" s="871" t="s">
        <v>99</v>
      </c>
      <c r="D11" s="868" t="s">
        <v>41</v>
      </c>
      <c r="E11" s="869"/>
      <c r="F11" s="870"/>
      <c r="G11" s="836"/>
      <c r="H11" s="1039">
        <v>140465</v>
      </c>
      <c r="I11" s="63"/>
      <c r="J11" s="66">
        <v>128199</v>
      </c>
      <c r="K11" s="63"/>
      <c r="L11" s="66">
        <v>114966</v>
      </c>
      <c r="M11" s="63"/>
      <c r="N11" s="66">
        <v>122317</v>
      </c>
      <c r="O11" s="63"/>
      <c r="P11" s="66">
        <v>120784</v>
      </c>
      <c r="Q11" s="63"/>
      <c r="R11" s="66">
        <v>109852</v>
      </c>
      <c r="S11" s="63"/>
      <c r="T11" s="66">
        <v>93364</v>
      </c>
      <c r="U11" s="63"/>
      <c r="V11" s="66">
        <v>97121</v>
      </c>
      <c r="W11" s="63"/>
      <c r="X11" s="64">
        <v>79176</v>
      </c>
      <c r="Y11" s="65"/>
      <c r="Z11" s="66">
        <v>60986</v>
      </c>
      <c r="AA11" s="65"/>
      <c r="AB11" s="66">
        <v>41250</v>
      </c>
      <c r="AC11" s="67" t="str">
        <f t="shared" si="0"/>
        <v>　</v>
      </c>
      <c r="AD11" s="68">
        <v>31953</v>
      </c>
      <c r="AE11" s="67" t="str">
        <f t="shared" si="1"/>
        <v>　</v>
      </c>
      <c r="AF11" s="68">
        <v>25477</v>
      </c>
      <c r="AG11" s="67" t="str">
        <f t="shared" si="2"/>
        <v>　</v>
      </c>
      <c r="AH11" s="68">
        <v>22475</v>
      </c>
      <c r="AI11" s="406" t="str">
        <f t="shared" si="3"/>
        <v>　</v>
      </c>
      <c r="AJ11" s="407"/>
      <c r="AK11" s="406"/>
      <c r="AL11" s="407"/>
      <c r="AM11" s="406"/>
      <c r="AN11" s="407"/>
      <c r="AO11" s="406"/>
      <c r="AP11" s="407"/>
      <c r="AQ11" s="408"/>
      <c r="AR11" s="407"/>
      <c r="AS11" s="408"/>
      <c r="AT11" s="409"/>
      <c r="AU11" s="408"/>
      <c r="AV11" s="407"/>
      <c r="AW11" s="408"/>
      <c r="AX11" s="409"/>
      <c r="AY11" s="408"/>
      <c r="AZ11" s="410"/>
    </row>
    <row r="12" spans="2:52" ht="27.75" customHeight="1">
      <c r="B12" s="886"/>
      <c r="C12" s="872"/>
      <c r="D12" s="874" t="s">
        <v>42</v>
      </c>
      <c r="E12" s="875"/>
      <c r="F12" s="876"/>
      <c r="G12" s="1040"/>
      <c r="H12" s="1041">
        <v>121753</v>
      </c>
      <c r="I12" s="69"/>
      <c r="J12" s="72">
        <v>103390</v>
      </c>
      <c r="K12" s="69"/>
      <c r="L12" s="72">
        <v>88581</v>
      </c>
      <c r="M12" s="69"/>
      <c r="N12" s="72">
        <v>90464</v>
      </c>
      <c r="O12" s="69"/>
      <c r="P12" s="72">
        <v>85628</v>
      </c>
      <c r="Q12" s="69"/>
      <c r="R12" s="72">
        <v>79758</v>
      </c>
      <c r="S12" s="69"/>
      <c r="T12" s="72">
        <v>68056</v>
      </c>
      <c r="U12" s="69"/>
      <c r="V12" s="72">
        <v>70141</v>
      </c>
      <c r="W12" s="69"/>
      <c r="X12" s="70">
        <v>58780</v>
      </c>
      <c r="Y12" s="71"/>
      <c r="Z12" s="72">
        <v>44232</v>
      </c>
      <c r="AA12" s="71"/>
      <c r="AB12" s="72">
        <v>31654</v>
      </c>
      <c r="AC12" s="73" t="str">
        <f t="shared" si="0"/>
        <v>　</v>
      </c>
      <c r="AD12" s="74">
        <v>26426</v>
      </c>
      <c r="AE12" s="73" t="str">
        <f t="shared" si="1"/>
        <v>　</v>
      </c>
      <c r="AF12" s="74">
        <v>21375</v>
      </c>
      <c r="AG12" s="73" t="str">
        <f t="shared" si="2"/>
        <v>　</v>
      </c>
      <c r="AH12" s="74">
        <v>18191</v>
      </c>
      <c r="AI12" s="349" t="str">
        <f t="shared" si="3"/>
        <v>　</v>
      </c>
      <c r="AJ12" s="350"/>
      <c r="AK12" s="349"/>
      <c r="AL12" s="350"/>
      <c r="AM12" s="349"/>
      <c r="AN12" s="350"/>
      <c r="AO12" s="349"/>
      <c r="AP12" s="350"/>
      <c r="AQ12" s="351"/>
      <c r="AR12" s="350"/>
      <c r="AS12" s="351"/>
      <c r="AT12" s="352"/>
      <c r="AU12" s="351"/>
      <c r="AV12" s="350"/>
      <c r="AW12" s="351"/>
      <c r="AX12" s="352"/>
      <c r="AY12" s="351"/>
      <c r="AZ12" s="411"/>
    </row>
    <row r="13" spans="2:52" ht="27.75" customHeight="1" thickBot="1">
      <c r="B13" s="886"/>
      <c r="C13" s="873"/>
      <c r="D13" s="877" t="s">
        <v>277</v>
      </c>
      <c r="E13" s="878"/>
      <c r="F13" s="879"/>
      <c r="G13" s="1042"/>
      <c r="H13" s="1043">
        <v>18711</v>
      </c>
      <c r="I13" s="75"/>
      <c r="J13" s="78">
        <v>24808</v>
      </c>
      <c r="K13" s="75"/>
      <c r="L13" s="78">
        <v>26384</v>
      </c>
      <c r="M13" s="75"/>
      <c r="N13" s="78">
        <v>31853</v>
      </c>
      <c r="O13" s="75"/>
      <c r="P13" s="78">
        <v>35156</v>
      </c>
      <c r="Q13" s="75"/>
      <c r="R13" s="78">
        <v>30093</v>
      </c>
      <c r="S13" s="75"/>
      <c r="T13" s="78">
        <v>25307</v>
      </c>
      <c r="U13" s="75"/>
      <c r="V13" s="78">
        <v>26980</v>
      </c>
      <c r="W13" s="75"/>
      <c r="X13" s="76">
        <v>20396</v>
      </c>
      <c r="Y13" s="77"/>
      <c r="Z13" s="78">
        <v>16753</v>
      </c>
      <c r="AA13" s="77"/>
      <c r="AB13" s="78">
        <v>9595</v>
      </c>
      <c r="AC13" s="79" t="str">
        <f t="shared" si="0"/>
        <v>　</v>
      </c>
      <c r="AD13" s="80">
        <v>5526</v>
      </c>
      <c r="AE13" s="79" t="str">
        <f t="shared" si="1"/>
        <v>　</v>
      </c>
      <c r="AF13" s="80">
        <v>4101</v>
      </c>
      <c r="AG13" s="79" t="str">
        <f t="shared" si="2"/>
        <v>　</v>
      </c>
      <c r="AH13" s="80">
        <v>4284</v>
      </c>
      <c r="AI13" s="412" t="str">
        <f t="shared" si="3"/>
        <v>　</v>
      </c>
      <c r="AJ13" s="413"/>
      <c r="AK13" s="412"/>
      <c r="AL13" s="413"/>
      <c r="AM13" s="412"/>
      <c r="AN13" s="413"/>
      <c r="AO13" s="412"/>
      <c r="AP13" s="413"/>
      <c r="AQ13" s="414"/>
      <c r="AR13" s="413"/>
      <c r="AS13" s="414"/>
      <c r="AT13" s="415"/>
      <c r="AU13" s="414"/>
      <c r="AV13" s="413"/>
      <c r="AW13" s="414"/>
      <c r="AX13" s="415"/>
      <c r="AY13" s="414"/>
      <c r="AZ13" s="416"/>
    </row>
    <row r="14" spans="2:52" ht="27.75" customHeight="1">
      <c r="B14" s="886"/>
      <c r="C14" s="882" t="s">
        <v>101</v>
      </c>
      <c r="D14" s="868" t="s">
        <v>41</v>
      </c>
      <c r="E14" s="869"/>
      <c r="F14" s="870"/>
      <c r="G14" s="1044"/>
      <c r="H14" s="1045">
        <v>9724</v>
      </c>
      <c r="I14" s="504"/>
      <c r="J14" s="507">
        <v>9413</v>
      </c>
      <c r="K14" s="504"/>
      <c r="L14" s="507">
        <v>8564</v>
      </c>
      <c r="M14" s="504"/>
      <c r="N14" s="507">
        <v>7940</v>
      </c>
      <c r="O14" s="504"/>
      <c r="P14" s="507">
        <v>8673</v>
      </c>
      <c r="Q14" s="504"/>
      <c r="R14" s="507">
        <v>8342</v>
      </c>
      <c r="S14" s="504"/>
      <c r="T14" s="507">
        <v>7800</v>
      </c>
      <c r="U14" s="504"/>
      <c r="V14" s="507">
        <v>8621</v>
      </c>
      <c r="W14" s="504"/>
      <c r="X14" s="505">
        <v>8891</v>
      </c>
      <c r="Y14" s="506"/>
      <c r="Z14" s="507">
        <v>8632</v>
      </c>
      <c r="AA14" s="506"/>
      <c r="AB14" s="507">
        <v>7472</v>
      </c>
      <c r="AC14" s="508" t="str">
        <f t="shared" si="0"/>
        <v>　</v>
      </c>
      <c r="AD14" s="509">
        <v>8002</v>
      </c>
      <c r="AE14" s="508" t="str">
        <f t="shared" si="1"/>
        <v>　</v>
      </c>
      <c r="AF14" s="509">
        <v>8608</v>
      </c>
      <c r="AG14" s="508" t="str">
        <f t="shared" si="2"/>
        <v>　</v>
      </c>
      <c r="AH14" s="509">
        <v>9671</v>
      </c>
      <c r="AI14" s="406" t="str">
        <f t="shared" si="3"/>
        <v>　</v>
      </c>
      <c r="AJ14" s="407"/>
      <c r="AK14" s="406"/>
      <c r="AL14" s="407"/>
      <c r="AM14" s="406"/>
      <c r="AN14" s="407"/>
      <c r="AO14" s="406"/>
      <c r="AP14" s="407"/>
      <c r="AQ14" s="408"/>
      <c r="AR14" s="407"/>
      <c r="AS14" s="408"/>
      <c r="AT14" s="409"/>
      <c r="AU14" s="408"/>
      <c r="AV14" s="407"/>
      <c r="AW14" s="408"/>
      <c r="AX14" s="409"/>
      <c r="AY14" s="408"/>
      <c r="AZ14" s="410"/>
    </row>
    <row r="15" spans="2:52" ht="27.75" customHeight="1">
      <c r="B15" s="886"/>
      <c r="C15" s="883"/>
      <c r="D15" s="874" t="s">
        <v>42</v>
      </c>
      <c r="E15" s="875"/>
      <c r="F15" s="876"/>
      <c r="G15" s="1046"/>
      <c r="H15" s="1047">
        <v>9607</v>
      </c>
      <c r="I15" s="510"/>
      <c r="J15" s="513">
        <v>8790</v>
      </c>
      <c r="K15" s="510"/>
      <c r="L15" s="513">
        <v>7915</v>
      </c>
      <c r="M15" s="510"/>
      <c r="N15" s="513">
        <v>7608</v>
      </c>
      <c r="O15" s="510"/>
      <c r="P15" s="513">
        <v>8154</v>
      </c>
      <c r="Q15" s="510"/>
      <c r="R15" s="513">
        <v>7677</v>
      </c>
      <c r="S15" s="510"/>
      <c r="T15" s="513">
        <v>7308</v>
      </c>
      <c r="U15" s="510"/>
      <c r="V15" s="513">
        <v>8002</v>
      </c>
      <c r="W15" s="510"/>
      <c r="X15" s="511">
        <v>9074</v>
      </c>
      <c r="Y15" s="512"/>
      <c r="Z15" s="513">
        <v>8971</v>
      </c>
      <c r="AA15" s="512"/>
      <c r="AB15" s="513">
        <v>7191</v>
      </c>
      <c r="AC15" s="451" t="str">
        <f t="shared" si="0"/>
        <v>　</v>
      </c>
      <c r="AD15" s="514">
        <v>7852</v>
      </c>
      <c r="AE15" s="451" t="str">
        <f t="shared" si="1"/>
        <v>　</v>
      </c>
      <c r="AF15" s="514">
        <v>8037</v>
      </c>
      <c r="AG15" s="451" t="str">
        <f t="shared" si="2"/>
        <v>　</v>
      </c>
      <c r="AH15" s="514">
        <v>9087</v>
      </c>
      <c r="AI15" s="349" t="str">
        <f t="shared" si="3"/>
        <v>　</v>
      </c>
      <c r="AJ15" s="350"/>
      <c r="AK15" s="349"/>
      <c r="AL15" s="350"/>
      <c r="AM15" s="349"/>
      <c r="AN15" s="350"/>
      <c r="AO15" s="349"/>
      <c r="AP15" s="350"/>
      <c r="AQ15" s="351"/>
      <c r="AR15" s="350"/>
      <c r="AS15" s="351"/>
      <c r="AT15" s="352"/>
      <c r="AU15" s="351"/>
      <c r="AV15" s="350"/>
      <c r="AW15" s="351"/>
      <c r="AX15" s="352"/>
      <c r="AY15" s="351"/>
      <c r="AZ15" s="411"/>
    </row>
    <row r="16" spans="2:52" ht="27.75" customHeight="1" thickBot="1">
      <c r="B16" s="887"/>
      <c r="C16" s="884"/>
      <c r="D16" s="877" t="s">
        <v>277</v>
      </c>
      <c r="E16" s="878"/>
      <c r="F16" s="879"/>
      <c r="G16" s="1048"/>
      <c r="H16" s="1049">
        <v>116</v>
      </c>
      <c r="I16" s="515"/>
      <c r="J16" s="518">
        <v>622</v>
      </c>
      <c r="K16" s="515"/>
      <c r="L16" s="518">
        <v>648</v>
      </c>
      <c r="M16" s="515"/>
      <c r="N16" s="518">
        <v>332</v>
      </c>
      <c r="O16" s="515"/>
      <c r="P16" s="518">
        <v>518</v>
      </c>
      <c r="Q16" s="515"/>
      <c r="R16" s="518">
        <v>664</v>
      </c>
      <c r="S16" s="515"/>
      <c r="T16" s="518">
        <v>491</v>
      </c>
      <c r="U16" s="515"/>
      <c r="V16" s="518">
        <v>618</v>
      </c>
      <c r="W16" s="515"/>
      <c r="X16" s="516">
        <v>-182</v>
      </c>
      <c r="Y16" s="517"/>
      <c r="Z16" s="518">
        <v>-339</v>
      </c>
      <c r="AA16" s="519"/>
      <c r="AB16" s="518">
        <v>281</v>
      </c>
      <c r="AC16" s="520" t="str">
        <f t="shared" si="0"/>
        <v>　</v>
      </c>
      <c r="AD16" s="521">
        <v>150</v>
      </c>
      <c r="AE16" s="520" t="str">
        <f t="shared" si="1"/>
        <v>　</v>
      </c>
      <c r="AF16" s="521">
        <v>570</v>
      </c>
      <c r="AG16" s="520" t="str">
        <f t="shared" si="2"/>
        <v>　</v>
      </c>
      <c r="AH16" s="521">
        <v>584</v>
      </c>
      <c r="AI16" s="412" t="str">
        <f t="shared" si="3"/>
        <v>　</v>
      </c>
      <c r="AJ16" s="413"/>
      <c r="AK16" s="412"/>
      <c r="AL16" s="413"/>
      <c r="AM16" s="412"/>
      <c r="AN16" s="413"/>
      <c r="AO16" s="412"/>
      <c r="AP16" s="413"/>
      <c r="AQ16" s="414"/>
      <c r="AR16" s="413"/>
      <c r="AS16" s="414"/>
      <c r="AT16" s="415"/>
      <c r="AU16" s="414"/>
      <c r="AV16" s="413"/>
      <c r="AW16" s="414"/>
      <c r="AX16" s="415"/>
      <c r="AY16" s="414"/>
      <c r="AZ16" s="416"/>
    </row>
    <row r="17" spans="2:52" ht="27.75" customHeight="1">
      <c r="B17" s="862" t="s">
        <v>25</v>
      </c>
      <c r="C17" s="863"/>
      <c r="D17" s="868" t="s">
        <v>41</v>
      </c>
      <c r="E17" s="869"/>
      <c r="F17" s="870"/>
      <c r="G17" s="1044"/>
      <c r="H17" s="1045">
        <v>12763</v>
      </c>
      <c r="I17" s="504"/>
      <c r="J17" s="507">
        <v>16992</v>
      </c>
      <c r="K17" s="504"/>
      <c r="L17" s="507">
        <v>18123</v>
      </c>
      <c r="M17" s="504"/>
      <c r="N17" s="507">
        <v>19670</v>
      </c>
      <c r="O17" s="504"/>
      <c r="P17" s="507">
        <v>21696</v>
      </c>
      <c r="Q17" s="504"/>
      <c r="R17" s="507">
        <v>25661</v>
      </c>
      <c r="S17" s="504"/>
      <c r="T17" s="507">
        <v>27836</v>
      </c>
      <c r="U17" s="504"/>
      <c r="V17" s="507">
        <v>34813</v>
      </c>
      <c r="W17" s="504"/>
      <c r="X17" s="505">
        <v>32560</v>
      </c>
      <c r="Y17" s="506"/>
      <c r="Z17" s="507">
        <v>35324</v>
      </c>
      <c r="AA17" s="506"/>
      <c r="AB17" s="507">
        <v>37072</v>
      </c>
      <c r="AC17" s="508" t="str">
        <f t="shared" si="0"/>
        <v>　</v>
      </c>
      <c r="AD17" s="509">
        <v>39373</v>
      </c>
      <c r="AE17" s="508" t="str">
        <f t="shared" si="1"/>
        <v>　</v>
      </c>
      <c r="AF17" s="509">
        <v>38878</v>
      </c>
      <c r="AG17" s="508" t="str">
        <f t="shared" si="2"/>
        <v>　</v>
      </c>
      <c r="AH17" s="509">
        <v>35079</v>
      </c>
      <c r="AI17" s="406" t="str">
        <f t="shared" si="3"/>
        <v>　</v>
      </c>
      <c r="AJ17" s="407"/>
      <c r="AK17" s="406"/>
      <c r="AL17" s="407"/>
      <c r="AM17" s="406"/>
      <c r="AN17" s="407"/>
      <c r="AO17" s="406"/>
      <c r="AP17" s="407"/>
      <c r="AQ17" s="408"/>
      <c r="AR17" s="407"/>
      <c r="AS17" s="408"/>
      <c r="AT17" s="409"/>
      <c r="AU17" s="408"/>
      <c r="AV17" s="407"/>
      <c r="AW17" s="408"/>
      <c r="AX17" s="409"/>
      <c r="AY17" s="408"/>
      <c r="AZ17" s="410"/>
    </row>
    <row r="18" spans="2:52" ht="27.75" customHeight="1">
      <c r="B18" s="864"/>
      <c r="C18" s="865"/>
      <c r="D18" s="874" t="s">
        <v>42</v>
      </c>
      <c r="E18" s="875"/>
      <c r="F18" s="876"/>
      <c r="G18" s="1046"/>
      <c r="H18" s="1047">
        <v>12955</v>
      </c>
      <c r="I18" s="510"/>
      <c r="J18" s="513">
        <v>14358</v>
      </c>
      <c r="K18" s="510"/>
      <c r="L18" s="513">
        <v>17932</v>
      </c>
      <c r="M18" s="510"/>
      <c r="N18" s="513">
        <v>20481</v>
      </c>
      <c r="O18" s="510"/>
      <c r="P18" s="513">
        <v>23499</v>
      </c>
      <c r="Q18" s="510"/>
      <c r="R18" s="513">
        <v>24339</v>
      </c>
      <c r="S18" s="510"/>
      <c r="T18" s="513">
        <v>24946</v>
      </c>
      <c r="U18" s="510"/>
      <c r="V18" s="513">
        <v>29452</v>
      </c>
      <c r="W18" s="510"/>
      <c r="X18" s="511">
        <v>26717</v>
      </c>
      <c r="Y18" s="512"/>
      <c r="Z18" s="513">
        <v>26773</v>
      </c>
      <c r="AA18" s="512"/>
      <c r="AB18" s="513">
        <v>28090</v>
      </c>
      <c r="AC18" s="451" t="str">
        <f t="shared" si="0"/>
        <v>　</v>
      </c>
      <c r="AD18" s="514">
        <v>29228</v>
      </c>
      <c r="AE18" s="451" t="str">
        <f t="shared" si="1"/>
        <v>　</v>
      </c>
      <c r="AF18" s="514">
        <v>28635</v>
      </c>
      <c r="AG18" s="451" t="str">
        <f t="shared" si="2"/>
        <v>　</v>
      </c>
      <c r="AH18" s="514">
        <v>24453</v>
      </c>
      <c r="AI18" s="349" t="str">
        <f t="shared" si="3"/>
        <v>　</v>
      </c>
      <c r="AJ18" s="350"/>
      <c r="AK18" s="349"/>
      <c r="AL18" s="350"/>
      <c r="AM18" s="349"/>
      <c r="AN18" s="350"/>
      <c r="AO18" s="349"/>
      <c r="AP18" s="350"/>
      <c r="AQ18" s="351"/>
      <c r="AR18" s="350"/>
      <c r="AS18" s="351"/>
      <c r="AT18" s="352"/>
      <c r="AU18" s="351"/>
      <c r="AV18" s="350"/>
      <c r="AW18" s="351"/>
      <c r="AX18" s="352"/>
      <c r="AY18" s="351"/>
      <c r="AZ18" s="411"/>
    </row>
    <row r="19" spans="2:52" ht="27.75" customHeight="1" thickBot="1">
      <c r="B19" s="866"/>
      <c r="C19" s="867"/>
      <c r="D19" s="877" t="s">
        <v>277</v>
      </c>
      <c r="E19" s="878"/>
      <c r="F19" s="879"/>
      <c r="G19" s="1050"/>
      <c r="H19" s="1049">
        <v>-192</v>
      </c>
      <c r="I19" s="522"/>
      <c r="J19" s="518">
        <v>2634</v>
      </c>
      <c r="K19" s="522"/>
      <c r="L19" s="518">
        <v>191</v>
      </c>
      <c r="M19" s="522"/>
      <c r="N19" s="518">
        <v>-811</v>
      </c>
      <c r="O19" s="522"/>
      <c r="P19" s="518">
        <v>-1803</v>
      </c>
      <c r="Q19" s="522"/>
      <c r="R19" s="518">
        <v>1322</v>
      </c>
      <c r="S19" s="522"/>
      <c r="T19" s="518">
        <v>2890</v>
      </c>
      <c r="U19" s="522"/>
      <c r="V19" s="518">
        <v>5361</v>
      </c>
      <c r="W19" s="522"/>
      <c r="X19" s="516">
        <v>5842</v>
      </c>
      <c r="Y19" s="519"/>
      <c r="Z19" s="518">
        <v>8550</v>
      </c>
      <c r="AA19" s="519"/>
      <c r="AB19" s="518">
        <v>8982</v>
      </c>
      <c r="AC19" s="520" t="str">
        <f t="shared" si="0"/>
        <v>　</v>
      </c>
      <c r="AD19" s="521">
        <v>10145</v>
      </c>
      <c r="AE19" s="520" t="str">
        <f t="shared" si="1"/>
        <v>　</v>
      </c>
      <c r="AF19" s="521">
        <v>10243</v>
      </c>
      <c r="AG19" s="520" t="str">
        <f t="shared" si="2"/>
        <v>　</v>
      </c>
      <c r="AH19" s="521">
        <v>10625</v>
      </c>
      <c r="AI19" s="412" t="str">
        <f t="shared" si="3"/>
        <v>　</v>
      </c>
      <c r="AJ19" s="413"/>
      <c r="AK19" s="412"/>
      <c r="AL19" s="413"/>
      <c r="AM19" s="412"/>
      <c r="AN19" s="413"/>
      <c r="AO19" s="412"/>
      <c r="AP19" s="413"/>
      <c r="AQ19" s="414"/>
      <c r="AR19" s="413"/>
      <c r="AS19" s="414"/>
      <c r="AT19" s="415"/>
      <c r="AU19" s="414"/>
      <c r="AV19" s="413"/>
      <c r="AW19" s="414"/>
      <c r="AX19" s="415"/>
      <c r="AY19" s="414"/>
      <c r="AZ19" s="416"/>
    </row>
    <row r="20" spans="2:52" ht="27.75" customHeight="1">
      <c r="B20" s="862" t="s">
        <v>3</v>
      </c>
      <c r="C20" s="863"/>
      <c r="D20" s="868" t="s">
        <v>41</v>
      </c>
      <c r="E20" s="869"/>
      <c r="F20" s="870"/>
      <c r="G20" s="1044"/>
      <c r="H20" s="1045">
        <v>25445</v>
      </c>
      <c r="I20" s="504"/>
      <c r="J20" s="507">
        <v>19473</v>
      </c>
      <c r="K20" s="504"/>
      <c r="L20" s="507">
        <v>17703</v>
      </c>
      <c r="M20" s="504"/>
      <c r="N20" s="507">
        <v>22911</v>
      </c>
      <c r="O20" s="504"/>
      <c r="P20" s="507">
        <v>22447</v>
      </c>
      <c r="Q20" s="504"/>
      <c r="R20" s="507">
        <v>20778</v>
      </c>
      <c r="S20" s="504"/>
      <c r="T20" s="507">
        <v>19951</v>
      </c>
      <c r="U20" s="504"/>
      <c r="V20" s="507">
        <v>20315</v>
      </c>
      <c r="W20" s="504"/>
      <c r="X20" s="505">
        <v>17789</v>
      </c>
      <c r="Y20" s="506"/>
      <c r="Z20" s="507">
        <v>18042</v>
      </c>
      <c r="AA20" s="506"/>
      <c r="AB20" s="507">
        <v>17436</v>
      </c>
      <c r="AC20" s="508" t="str">
        <f t="shared" si="0"/>
        <v>　</v>
      </c>
      <c r="AD20" s="509">
        <v>18581</v>
      </c>
      <c r="AE20" s="508" t="str">
        <f t="shared" si="1"/>
        <v>　</v>
      </c>
      <c r="AF20" s="509">
        <v>17197</v>
      </c>
      <c r="AG20" s="508" t="str">
        <f t="shared" si="2"/>
        <v>　</v>
      </c>
      <c r="AH20" s="509">
        <v>14246</v>
      </c>
      <c r="AI20" s="406" t="str">
        <f t="shared" si="3"/>
        <v>　</v>
      </c>
      <c r="AJ20" s="407"/>
      <c r="AK20" s="406"/>
      <c r="AL20" s="407"/>
      <c r="AM20" s="406"/>
      <c r="AN20" s="407"/>
      <c r="AO20" s="406"/>
      <c r="AP20" s="407"/>
      <c r="AQ20" s="408"/>
      <c r="AR20" s="407"/>
      <c r="AS20" s="408"/>
      <c r="AT20" s="409"/>
      <c r="AU20" s="408"/>
      <c r="AV20" s="407"/>
      <c r="AW20" s="408"/>
      <c r="AX20" s="409"/>
      <c r="AY20" s="408"/>
      <c r="AZ20" s="410"/>
    </row>
    <row r="21" spans="2:52" ht="27.75" customHeight="1">
      <c r="B21" s="864"/>
      <c r="C21" s="865"/>
      <c r="D21" s="874" t="s">
        <v>42</v>
      </c>
      <c r="E21" s="875"/>
      <c r="F21" s="876"/>
      <c r="G21" s="1046"/>
      <c r="H21" s="1047">
        <v>24202</v>
      </c>
      <c r="I21" s="510"/>
      <c r="J21" s="513">
        <v>20218</v>
      </c>
      <c r="K21" s="510"/>
      <c r="L21" s="513">
        <v>17845</v>
      </c>
      <c r="M21" s="510"/>
      <c r="N21" s="513">
        <v>20862</v>
      </c>
      <c r="O21" s="510"/>
      <c r="P21" s="513">
        <v>21266</v>
      </c>
      <c r="Q21" s="510"/>
      <c r="R21" s="513">
        <v>19828</v>
      </c>
      <c r="S21" s="510"/>
      <c r="T21" s="513">
        <v>19047</v>
      </c>
      <c r="U21" s="510"/>
      <c r="V21" s="513">
        <v>18909</v>
      </c>
      <c r="W21" s="510"/>
      <c r="X21" s="511">
        <v>17119</v>
      </c>
      <c r="Y21" s="512"/>
      <c r="Z21" s="513">
        <v>16716</v>
      </c>
      <c r="AA21" s="512"/>
      <c r="AB21" s="513">
        <v>16729</v>
      </c>
      <c r="AC21" s="451" t="str">
        <f t="shared" si="0"/>
        <v>　</v>
      </c>
      <c r="AD21" s="514">
        <v>17954</v>
      </c>
      <c r="AE21" s="451" t="str">
        <f t="shared" si="1"/>
        <v>　</v>
      </c>
      <c r="AF21" s="514">
        <v>17866</v>
      </c>
      <c r="AG21" s="451" t="str">
        <f t="shared" si="2"/>
        <v>　</v>
      </c>
      <c r="AH21" s="514">
        <v>14242</v>
      </c>
      <c r="AI21" s="349" t="str">
        <f t="shared" si="3"/>
        <v>　</v>
      </c>
      <c r="AJ21" s="350"/>
      <c r="AK21" s="349"/>
      <c r="AL21" s="350"/>
      <c r="AM21" s="349"/>
      <c r="AN21" s="350"/>
      <c r="AO21" s="349"/>
      <c r="AP21" s="350"/>
      <c r="AQ21" s="351"/>
      <c r="AR21" s="350"/>
      <c r="AS21" s="351"/>
      <c r="AT21" s="352"/>
      <c r="AU21" s="351"/>
      <c r="AV21" s="350"/>
      <c r="AW21" s="351"/>
      <c r="AX21" s="352"/>
      <c r="AY21" s="351"/>
      <c r="AZ21" s="411"/>
    </row>
    <row r="22" spans="2:52" ht="27.75" customHeight="1" thickBot="1">
      <c r="B22" s="866"/>
      <c r="C22" s="867"/>
      <c r="D22" s="877" t="s">
        <v>277</v>
      </c>
      <c r="E22" s="878"/>
      <c r="F22" s="879"/>
      <c r="G22" s="1050"/>
      <c r="H22" s="1049">
        <v>1242</v>
      </c>
      <c r="I22" s="522"/>
      <c r="J22" s="518">
        <v>-745</v>
      </c>
      <c r="K22" s="522"/>
      <c r="L22" s="518">
        <v>-142</v>
      </c>
      <c r="M22" s="522"/>
      <c r="N22" s="518">
        <v>2049</v>
      </c>
      <c r="O22" s="522"/>
      <c r="P22" s="518">
        <v>1180</v>
      </c>
      <c r="Q22" s="522"/>
      <c r="R22" s="518">
        <v>950</v>
      </c>
      <c r="S22" s="522"/>
      <c r="T22" s="518">
        <v>904</v>
      </c>
      <c r="U22" s="522"/>
      <c r="V22" s="518">
        <v>1406</v>
      </c>
      <c r="W22" s="522"/>
      <c r="X22" s="516">
        <v>669</v>
      </c>
      <c r="Y22" s="519"/>
      <c r="Z22" s="518">
        <v>1326</v>
      </c>
      <c r="AA22" s="519"/>
      <c r="AB22" s="518">
        <v>706</v>
      </c>
      <c r="AC22" s="520" t="str">
        <f t="shared" si="0"/>
        <v>　</v>
      </c>
      <c r="AD22" s="521">
        <v>627</v>
      </c>
      <c r="AE22" s="520"/>
      <c r="AF22" s="521">
        <v>-668</v>
      </c>
      <c r="AG22" s="520" t="str">
        <f t="shared" si="2"/>
        <v>　</v>
      </c>
      <c r="AH22" s="521">
        <v>3</v>
      </c>
      <c r="AI22" s="412" t="str">
        <f t="shared" si="3"/>
        <v>　</v>
      </c>
      <c r="AJ22" s="413"/>
      <c r="AK22" s="412"/>
      <c r="AL22" s="413"/>
      <c r="AM22" s="412"/>
      <c r="AN22" s="413"/>
      <c r="AO22" s="412"/>
      <c r="AP22" s="413"/>
      <c r="AQ22" s="414"/>
      <c r="AR22" s="413"/>
      <c r="AS22" s="414"/>
      <c r="AT22" s="415"/>
      <c r="AU22" s="414"/>
      <c r="AV22" s="417"/>
      <c r="AW22" s="414"/>
      <c r="AX22" s="415"/>
      <c r="AY22" s="414"/>
      <c r="AZ22" s="416"/>
    </row>
    <row r="23" spans="2:52" ht="27.75" customHeight="1">
      <c r="B23" s="862" t="s">
        <v>103</v>
      </c>
      <c r="C23" s="863"/>
      <c r="D23" s="868" t="s">
        <v>41</v>
      </c>
      <c r="E23" s="869"/>
      <c r="F23" s="870"/>
      <c r="G23" s="1044"/>
      <c r="H23" s="1051">
        <v>493774</v>
      </c>
      <c r="I23" s="504"/>
      <c r="J23" s="525">
        <v>424760</v>
      </c>
      <c r="K23" s="504"/>
      <c r="L23" s="525">
        <v>408287</v>
      </c>
      <c r="M23" s="504"/>
      <c r="N23" s="525">
        <v>430968</v>
      </c>
      <c r="O23" s="504"/>
      <c r="P23" s="525">
        <v>437466</v>
      </c>
      <c r="Q23" s="504"/>
      <c r="R23" s="525">
        <v>424815</v>
      </c>
      <c r="S23" s="504"/>
      <c r="T23" s="525">
        <v>398336</v>
      </c>
      <c r="U23" s="504"/>
      <c r="V23" s="525">
        <v>412568</v>
      </c>
      <c r="W23" s="504"/>
      <c r="X23" s="523">
        <v>390312</v>
      </c>
      <c r="Y23" s="524"/>
      <c r="Z23" s="525">
        <v>372704</v>
      </c>
      <c r="AA23" s="524"/>
      <c r="AB23" s="525">
        <v>333904</v>
      </c>
      <c r="AC23" s="508" t="str">
        <f t="shared" si="0"/>
        <v>　</v>
      </c>
      <c r="AD23" s="509">
        <v>324990</v>
      </c>
      <c r="AE23" s="508"/>
      <c r="AF23" s="509">
        <v>317526</v>
      </c>
      <c r="AG23" s="508" t="str">
        <f t="shared" si="2"/>
        <v>　</v>
      </c>
      <c r="AH23" s="509">
        <v>296537</v>
      </c>
      <c r="AI23" s="406" t="str">
        <f t="shared" si="3"/>
        <v>　</v>
      </c>
      <c r="AJ23" s="407"/>
      <c r="AK23" s="406"/>
      <c r="AL23" s="407"/>
      <c r="AM23" s="406"/>
      <c r="AN23" s="407"/>
      <c r="AO23" s="406"/>
      <c r="AP23" s="407"/>
      <c r="AQ23" s="408"/>
      <c r="AR23" s="407"/>
      <c r="AS23" s="408"/>
      <c r="AT23" s="409"/>
      <c r="AU23" s="408"/>
      <c r="AV23" s="407"/>
      <c r="AW23" s="408"/>
      <c r="AX23" s="409"/>
      <c r="AY23" s="408"/>
      <c r="AZ23" s="410"/>
    </row>
    <row r="24" spans="2:52" ht="27.75" customHeight="1">
      <c r="B24" s="864"/>
      <c r="C24" s="865"/>
      <c r="D24" s="874" t="s">
        <v>42</v>
      </c>
      <c r="E24" s="875"/>
      <c r="F24" s="876"/>
      <c r="G24" s="1046"/>
      <c r="H24" s="1052">
        <v>410477</v>
      </c>
      <c r="I24" s="510"/>
      <c r="J24" s="528">
        <v>356641</v>
      </c>
      <c r="K24" s="510"/>
      <c r="L24" s="528">
        <v>347048</v>
      </c>
      <c r="M24" s="510"/>
      <c r="N24" s="528">
        <v>366975</v>
      </c>
      <c r="O24" s="510"/>
      <c r="P24" s="528">
        <v>374145</v>
      </c>
      <c r="Q24" s="510"/>
      <c r="R24" s="528">
        <v>363476</v>
      </c>
      <c r="S24" s="510"/>
      <c r="T24" s="528">
        <v>344604</v>
      </c>
      <c r="U24" s="510"/>
      <c r="V24" s="528">
        <v>355888</v>
      </c>
      <c r="W24" s="510"/>
      <c r="X24" s="526">
        <v>339165</v>
      </c>
      <c r="Y24" s="527"/>
      <c r="Z24" s="528">
        <v>325175</v>
      </c>
      <c r="AA24" s="527"/>
      <c r="AB24" s="528">
        <v>296123</v>
      </c>
      <c r="AC24" s="451" t="str">
        <f t="shared" si="0"/>
        <v>　</v>
      </c>
      <c r="AD24" s="514">
        <v>289880</v>
      </c>
      <c r="AE24" s="451"/>
      <c r="AF24" s="514">
        <v>283970</v>
      </c>
      <c r="AG24" s="451" t="str">
        <f t="shared" si="2"/>
        <v>　</v>
      </c>
      <c r="AH24" s="514">
        <v>265965</v>
      </c>
      <c r="AI24" s="349" t="str">
        <f t="shared" si="3"/>
        <v>　</v>
      </c>
      <c r="AJ24" s="350"/>
      <c r="AK24" s="349"/>
      <c r="AL24" s="350"/>
      <c r="AM24" s="349"/>
      <c r="AN24" s="350"/>
      <c r="AO24" s="349"/>
      <c r="AP24" s="350"/>
      <c r="AQ24" s="351"/>
      <c r="AR24" s="350"/>
      <c r="AS24" s="351"/>
      <c r="AT24" s="352"/>
      <c r="AU24" s="351"/>
      <c r="AV24" s="350"/>
      <c r="AW24" s="351"/>
      <c r="AX24" s="352"/>
      <c r="AY24" s="351"/>
      <c r="AZ24" s="411"/>
    </row>
    <row r="25" spans="2:52" ht="27.75" customHeight="1" thickBot="1">
      <c r="B25" s="866"/>
      <c r="C25" s="867"/>
      <c r="D25" s="877" t="s">
        <v>277</v>
      </c>
      <c r="E25" s="878"/>
      <c r="F25" s="879"/>
      <c r="G25" s="1050"/>
      <c r="H25" s="1053">
        <v>83296</v>
      </c>
      <c r="I25" s="522"/>
      <c r="J25" s="531">
        <v>68119</v>
      </c>
      <c r="K25" s="522"/>
      <c r="L25" s="531">
        <v>61239</v>
      </c>
      <c r="M25" s="522"/>
      <c r="N25" s="531">
        <v>63993</v>
      </c>
      <c r="O25" s="522"/>
      <c r="P25" s="531">
        <v>63320</v>
      </c>
      <c r="Q25" s="522"/>
      <c r="R25" s="531">
        <v>61339</v>
      </c>
      <c r="S25" s="522"/>
      <c r="T25" s="531">
        <v>53731</v>
      </c>
      <c r="U25" s="522"/>
      <c r="V25" s="531">
        <v>56680</v>
      </c>
      <c r="W25" s="522"/>
      <c r="X25" s="529">
        <v>51147</v>
      </c>
      <c r="Y25" s="530"/>
      <c r="Z25" s="531">
        <v>47529</v>
      </c>
      <c r="AA25" s="530"/>
      <c r="AB25" s="531">
        <v>37780</v>
      </c>
      <c r="AC25" s="520" t="str">
        <f t="shared" si="0"/>
        <v>　</v>
      </c>
      <c r="AD25" s="521">
        <v>35110</v>
      </c>
      <c r="AE25" s="520"/>
      <c r="AF25" s="521">
        <v>33555</v>
      </c>
      <c r="AG25" s="520" t="str">
        <f t="shared" si="2"/>
        <v>　</v>
      </c>
      <c r="AH25" s="521">
        <v>30571</v>
      </c>
      <c r="AI25" s="412" t="str">
        <f t="shared" si="3"/>
        <v>　</v>
      </c>
      <c r="AJ25" s="413"/>
      <c r="AK25" s="412"/>
      <c r="AL25" s="413"/>
      <c r="AM25" s="412"/>
      <c r="AN25" s="413"/>
      <c r="AO25" s="412"/>
      <c r="AP25" s="413"/>
      <c r="AQ25" s="414"/>
      <c r="AR25" s="413"/>
      <c r="AS25" s="414"/>
      <c r="AT25" s="415"/>
      <c r="AU25" s="414"/>
      <c r="AV25" s="413"/>
      <c r="AW25" s="414"/>
      <c r="AX25" s="415"/>
      <c r="AY25" s="414"/>
      <c r="AZ25" s="416"/>
    </row>
    <row r="26" spans="2:52" ht="27.75" customHeight="1">
      <c r="B26" s="862" t="s">
        <v>27</v>
      </c>
      <c r="C26" s="863"/>
      <c r="D26" s="868" t="s">
        <v>41</v>
      </c>
      <c r="E26" s="869"/>
      <c r="F26" s="870"/>
      <c r="G26" s="1054"/>
      <c r="H26" s="1051">
        <v>-10703</v>
      </c>
      <c r="I26" s="532"/>
      <c r="J26" s="525">
        <v>-9644</v>
      </c>
      <c r="K26" s="504"/>
      <c r="L26" s="525">
        <v>-22580</v>
      </c>
      <c r="M26" s="504"/>
      <c r="N26" s="525">
        <v>-24964</v>
      </c>
      <c r="O26" s="532"/>
      <c r="P26" s="525">
        <v>-30449</v>
      </c>
      <c r="Q26" s="532"/>
      <c r="R26" s="525">
        <v>-23246</v>
      </c>
      <c r="S26" s="532"/>
      <c r="T26" s="525">
        <v>-20028</v>
      </c>
      <c r="U26" s="532"/>
      <c r="V26" s="525">
        <v>-22156</v>
      </c>
      <c r="W26" s="555"/>
      <c r="X26" s="523">
        <v>-22332</v>
      </c>
      <c r="Y26" s="533"/>
      <c r="Z26" s="525">
        <v>-22382</v>
      </c>
      <c r="AA26" s="532"/>
      <c r="AB26" s="509">
        <v>-14711</v>
      </c>
      <c r="AC26" s="508"/>
      <c r="AD26" s="509">
        <v>-12437</v>
      </c>
      <c r="AE26" s="508"/>
      <c r="AF26" s="509">
        <v>-11582</v>
      </c>
      <c r="AG26" s="508"/>
      <c r="AH26" s="509">
        <v>-5858</v>
      </c>
      <c r="AI26" s="406" t="str">
        <f t="shared" si="3"/>
        <v>　</v>
      </c>
      <c r="AJ26" s="407"/>
      <c r="AK26" s="406"/>
      <c r="AL26" s="407"/>
      <c r="AM26" s="406"/>
      <c r="AN26" s="407"/>
      <c r="AO26" s="406"/>
      <c r="AP26" s="407"/>
      <c r="AQ26" s="408"/>
      <c r="AR26" s="407"/>
      <c r="AS26" s="408"/>
      <c r="AT26" s="409"/>
      <c r="AU26" s="408"/>
      <c r="AV26" s="407"/>
      <c r="AW26" s="408"/>
      <c r="AX26" s="409"/>
      <c r="AY26" s="408"/>
      <c r="AZ26" s="410"/>
    </row>
    <row r="27" spans="2:52" ht="27.75" customHeight="1">
      <c r="B27" s="864"/>
      <c r="C27" s="865"/>
      <c r="D27" s="874" t="s">
        <v>42</v>
      </c>
      <c r="E27" s="875"/>
      <c r="F27" s="876"/>
      <c r="G27" s="1055"/>
      <c r="H27" s="1056">
        <v>6525</v>
      </c>
      <c r="I27" s="547"/>
      <c r="J27" s="528">
        <v>5272</v>
      </c>
      <c r="K27" s="510"/>
      <c r="L27" s="528">
        <v>-5035</v>
      </c>
      <c r="M27" s="510"/>
      <c r="N27" s="528">
        <v>-6646</v>
      </c>
      <c r="O27" s="547"/>
      <c r="P27" s="526">
        <v>-12974</v>
      </c>
      <c r="Q27" s="457"/>
      <c r="R27" s="526">
        <v>-5370</v>
      </c>
      <c r="S27" s="457"/>
      <c r="T27" s="526">
        <v>-3578</v>
      </c>
      <c r="U27" s="457"/>
      <c r="V27" s="528">
        <v>-5533</v>
      </c>
      <c r="W27" s="547"/>
      <c r="X27" s="526">
        <v>-6083</v>
      </c>
      <c r="Y27" s="457"/>
      <c r="Z27" s="534">
        <v>-6879</v>
      </c>
      <c r="AA27" s="457"/>
      <c r="AB27" s="514">
        <v>0</v>
      </c>
      <c r="AC27" s="451"/>
      <c r="AD27" s="514">
        <v>1855</v>
      </c>
      <c r="AE27" s="451"/>
      <c r="AF27" s="514">
        <v>1572</v>
      </c>
      <c r="AG27" s="451"/>
      <c r="AH27" s="514">
        <v>5721</v>
      </c>
      <c r="AI27" s="349" t="str">
        <f t="shared" si="3"/>
        <v>　</v>
      </c>
      <c r="AJ27" s="350"/>
      <c r="AK27" s="349"/>
      <c r="AL27" s="350"/>
      <c r="AM27" s="349"/>
      <c r="AN27" s="350"/>
      <c r="AO27" s="349"/>
      <c r="AP27" s="350"/>
      <c r="AQ27" s="351"/>
      <c r="AR27" s="350"/>
      <c r="AS27" s="351"/>
      <c r="AT27" s="352"/>
      <c r="AU27" s="351"/>
      <c r="AV27" s="350"/>
      <c r="AW27" s="351"/>
      <c r="AX27" s="352"/>
      <c r="AY27" s="351"/>
      <c r="AZ27" s="411"/>
    </row>
    <row r="28" spans="2:52" ht="27.75" customHeight="1" thickBot="1">
      <c r="B28" s="866"/>
      <c r="C28" s="867"/>
      <c r="D28" s="877" t="s">
        <v>277</v>
      </c>
      <c r="E28" s="878"/>
      <c r="F28" s="879"/>
      <c r="G28" s="484"/>
      <c r="H28" s="1053">
        <v>-17228</v>
      </c>
      <c r="I28" s="451"/>
      <c r="J28" s="531">
        <v>-14916</v>
      </c>
      <c r="K28" s="522"/>
      <c r="L28" s="531">
        <v>-17545</v>
      </c>
      <c r="M28" s="522"/>
      <c r="N28" s="531">
        <v>-18318</v>
      </c>
      <c r="O28" s="451"/>
      <c r="P28" s="531">
        <v>-17474</v>
      </c>
      <c r="Q28" s="451"/>
      <c r="R28" s="531">
        <v>-17876</v>
      </c>
      <c r="S28" s="451"/>
      <c r="T28" s="531">
        <v>-16449</v>
      </c>
      <c r="U28" s="451"/>
      <c r="V28" s="531">
        <v>-16623</v>
      </c>
      <c r="W28" s="549"/>
      <c r="X28" s="529">
        <v>-16249</v>
      </c>
      <c r="Y28" s="451"/>
      <c r="Z28" s="531">
        <v>-15503</v>
      </c>
      <c r="AA28" s="451"/>
      <c r="AB28" s="521">
        <v>-14712</v>
      </c>
      <c r="AC28" s="520"/>
      <c r="AD28" s="521">
        <v>-14293</v>
      </c>
      <c r="AE28" s="520"/>
      <c r="AF28" s="521">
        <v>-13154</v>
      </c>
      <c r="AG28" s="520"/>
      <c r="AH28" s="521">
        <v>-11580</v>
      </c>
      <c r="AI28" s="412" t="str">
        <f t="shared" si="3"/>
        <v>　</v>
      </c>
      <c r="AJ28" s="417"/>
      <c r="AK28" s="412"/>
      <c r="AL28" s="417"/>
      <c r="AM28" s="412"/>
      <c r="AN28" s="417"/>
      <c r="AO28" s="412"/>
      <c r="AP28" s="417"/>
      <c r="AQ28" s="414"/>
      <c r="AR28" s="417"/>
      <c r="AS28" s="414"/>
      <c r="AT28" s="418"/>
      <c r="AU28" s="414"/>
      <c r="AV28" s="417"/>
      <c r="AW28" s="414"/>
      <c r="AX28" s="418"/>
      <c r="AY28" s="414"/>
      <c r="AZ28" s="419"/>
    </row>
    <row r="29" spans="2:52" ht="27.75" customHeight="1">
      <c r="B29" s="862" t="s">
        <v>28</v>
      </c>
      <c r="C29" s="863"/>
      <c r="D29" s="868" t="s">
        <v>41</v>
      </c>
      <c r="E29" s="869"/>
      <c r="F29" s="870"/>
      <c r="G29" s="1044"/>
      <c r="H29" s="1045">
        <v>483071</v>
      </c>
      <c r="I29" s="504"/>
      <c r="J29" s="507">
        <v>415116</v>
      </c>
      <c r="K29" s="504"/>
      <c r="L29" s="507">
        <v>385706</v>
      </c>
      <c r="M29" s="504"/>
      <c r="N29" s="507">
        <v>406004</v>
      </c>
      <c r="O29" s="504"/>
      <c r="P29" s="507">
        <v>407017</v>
      </c>
      <c r="Q29" s="504"/>
      <c r="R29" s="507">
        <v>401569</v>
      </c>
      <c r="S29" s="504"/>
      <c r="T29" s="507">
        <v>378307</v>
      </c>
      <c r="U29" s="504"/>
      <c r="V29" s="507">
        <v>390412</v>
      </c>
      <c r="W29" s="504"/>
      <c r="X29" s="505">
        <v>367980</v>
      </c>
      <c r="Y29" s="506"/>
      <c r="Z29" s="507">
        <v>350322</v>
      </c>
      <c r="AA29" s="506"/>
      <c r="AB29" s="507">
        <v>319193</v>
      </c>
      <c r="AC29" s="508" t="str">
        <f t="shared" si="0"/>
        <v>　</v>
      </c>
      <c r="AD29" s="509">
        <v>312552</v>
      </c>
      <c r="AE29" s="508" t="str">
        <f t="shared" si="1"/>
        <v>　</v>
      </c>
      <c r="AF29" s="509">
        <v>305944</v>
      </c>
      <c r="AG29" s="508" t="str">
        <f t="shared" si="2"/>
        <v>　</v>
      </c>
      <c r="AH29" s="509">
        <v>290678</v>
      </c>
      <c r="AI29" s="406" t="str">
        <f t="shared" si="3"/>
        <v>　</v>
      </c>
      <c r="AJ29" s="407"/>
      <c r="AK29" s="406"/>
      <c r="AL29" s="407"/>
      <c r="AM29" s="406"/>
      <c r="AN29" s="407"/>
      <c r="AO29" s="406"/>
      <c r="AP29" s="407"/>
      <c r="AQ29" s="408"/>
      <c r="AR29" s="407"/>
      <c r="AS29" s="408"/>
      <c r="AT29" s="409"/>
      <c r="AU29" s="408"/>
      <c r="AV29" s="407"/>
      <c r="AW29" s="408"/>
      <c r="AX29" s="409"/>
      <c r="AY29" s="408"/>
      <c r="AZ29" s="410"/>
    </row>
    <row r="30" spans="2:52" ht="27.75" customHeight="1">
      <c r="B30" s="864"/>
      <c r="C30" s="865"/>
      <c r="D30" s="874" t="s">
        <v>42</v>
      </c>
      <c r="E30" s="875"/>
      <c r="F30" s="876"/>
      <c r="G30" s="1046"/>
      <c r="H30" s="1047">
        <v>417002</v>
      </c>
      <c r="I30" s="510"/>
      <c r="J30" s="513">
        <v>361913</v>
      </c>
      <c r="K30" s="510"/>
      <c r="L30" s="513">
        <v>342012</v>
      </c>
      <c r="M30" s="510"/>
      <c r="N30" s="513">
        <v>360328</v>
      </c>
      <c r="O30" s="510"/>
      <c r="P30" s="513">
        <v>361171</v>
      </c>
      <c r="Q30" s="510"/>
      <c r="R30" s="513">
        <v>358106</v>
      </c>
      <c r="S30" s="510"/>
      <c r="T30" s="513">
        <v>341026</v>
      </c>
      <c r="U30" s="510"/>
      <c r="V30" s="513">
        <v>350355</v>
      </c>
      <c r="W30" s="510"/>
      <c r="X30" s="511">
        <v>333082</v>
      </c>
      <c r="Y30" s="512"/>
      <c r="Z30" s="513">
        <v>318296</v>
      </c>
      <c r="AA30" s="512"/>
      <c r="AB30" s="513">
        <v>296124</v>
      </c>
      <c r="AC30" s="451" t="str">
        <f t="shared" si="0"/>
        <v>　</v>
      </c>
      <c r="AD30" s="514">
        <v>291735</v>
      </c>
      <c r="AE30" s="451" t="str">
        <f t="shared" si="1"/>
        <v>　</v>
      </c>
      <c r="AF30" s="514">
        <v>285542</v>
      </c>
      <c r="AG30" s="451" t="str">
        <f t="shared" si="2"/>
        <v>　</v>
      </c>
      <c r="AH30" s="514">
        <v>271687</v>
      </c>
      <c r="AI30" s="349" t="str">
        <f t="shared" si="3"/>
        <v>　</v>
      </c>
      <c r="AJ30" s="350"/>
      <c r="AK30" s="349"/>
      <c r="AL30" s="350"/>
      <c r="AM30" s="349"/>
      <c r="AN30" s="350"/>
      <c r="AO30" s="349"/>
      <c r="AP30" s="350"/>
      <c r="AQ30" s="351"/>
      <c r="AR30" s="350"/>
      <c r="AS30" s="351"/>
      <c r="AT30" s="352"/>
      <c r="AU30" s="351"/>
      <c r="AV30" s="350"/>
      <c r="AW30" s="351"/>
      <c r="AX30" s="352"/>
      <c r="AY30" s="351"/>
      <c r="AZ30" s="411"/>
    </row>
    <row r="31" spans="2:52" ht="27.75" customHeight="1" thickBot="1">
      <c r="B31" s="866"/>
      <c r="C31" s="867"/>
      <c r="D31" s="877" t="s">
        <v>277</v>
      </c>
      <c r="E31" s="878"/>
      <c r="F31" s="879"/>
      <c r="G31" s="1050"/>
      <c r="H31" s="1049">
        <v>66068</v>
      </c>
      <c r="I31" s="522"/>
      <c r="J31" s="518">
        <v>53202</v>
      </c>
      <c r="K31" s="522"/>
      <c r="L31" s="518">
        <v>43694</v>
      </c>
      <c r="M31" s="522"/>
      <c r="N31" s="518">
        <v>45675</v>
      </c>
      <c r="O31" s="522"/>
      <c r="P31" s="518">
        <v>45846</v>
      </c>
      <c r="Q31" s="522"/>
      <c r="R31" s="518">
        <v>43463</v>
      </c>
      <c r="S31" s="522"/>
      <c r="T31" s="518">
        <v>37281</v>
      </c>
      <c r="U31" s="522"/>
      <c r="V31" s="518">
        <v>40057</v>
      </c>
      <c r="W31" s="522"/>
      <c r="X31" s="516">
        <v>34898</v>
      </c>
      <c r="Y31" s="519"/>
      <c r="Z31" s="518">
        <v>32026</v>
      </c>
      <c r="AA31" s="535"/>
      <c r="AB31" s="536">
        <v>23068</v>
      </c>
      <c r="AC31" s="520" t="str">
        <f t="shared" si="0"/>
        <v>　</v>
      </c>
      <c r="AD31" s="521">
        <v>20817</v>
      </c>
      <c r="AE31" s="520" t="str">
        <f t="shared" si="1"/>
        <v>　</v>
      </c>
      <c r="AF31" s="521">
        <v>20401</v>
      </c>
      <c r="AG31" s="520" t="str">
        <f t="shared" si="2"/>
        <v>　</v>
      </c>
      <c r="AH31" s="521">
        <v>18990</v>
      </c>
      <c r="AI31" s="412" t="str">
        <f t="shared" si="3"/>
        <v>　</v>
      </c>
      <c r="AJ31" s="413"/>
      <c r="AK31" s="412"/>
      <c r="AL31" s="413"/>
      <c r="AM31" s="412"/>
      <c r="AN31" s="413"/>
      <c r="AO31" s="412"/>
      <c r="AP31" s="413"/>
      <c r="AQ31" s="414"/>
      <c r="AR31" s="413"/>
      <c r="AS31" s="414"/>
      <c r="AT31" s="415"/>
      <c r="AU31" s="414"/>
      <c r="AV31" s="413"/>
      <c r="AW31" s="414"/>
      <c r="AX31" s="415"/>
      <c r="AY31" s="414"/>
      <c r="AZ31" s="416"/>
    </row>
    <row r="32" spans="2:28" ht="27.75" customHeight="1">
      <c r="B32" s="404" t="s">
        <v>314</v>
      </c>
      <c r="AB32" s="420"/>
    </row>
    <row r="33" spans="2:4" ht="24">
      <c r="B33" s="830" t="s">
        <v>328</v>
      </c>
      <c r="D33" s="378"/>
    </row>
    <row r="42" spans="3:48" ht="13.5">
      <c r="C42" s="485"/>
      <c r="D42" s="485"/>
      <c r="E42" s="485"/>
      <c r="F42" s="485"/>
      <c r="G42" s="1057"/>
      <c r="H42" s="1057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538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</row>
  </sheetData>
  <sheetProtection/>
  <mergeCells count="62">
    <mergeCell ref="Q3:R4"/>
    <mergeCell ref="W3:X4"/>
    <mergeCell ref="O3:P4"/>
    <mergeCell ref="B3:C4"/>
    <mergeCell ref="I3:J4"/>
    <mergeCell ref="AA3:AB4"/>
    <mergeCell ref="AX2:AZ2"/>
    <mergeCell ref="AC3:AD4"/>
    <mergeCell ref="AE3:AF4"/>
    <mergeCell ref="AG3:AH4"/>
    <mergeCell ref="AI3:AJ4"/>
    <mergeCell ref="Y3:Z4"/>
    <mergeCell ref="AO3:AP4"/>
    <mergeCell ref="AY3:AZ4"/>
    <mergeCell ref="U3:V4"/>
    <mergeCell ref="D27:F27"/>
    <mergeCell ref="D28:F28"/>
    <mergeCell ref="D24:F24"/>
    <mergeCell ref="D25:F25"/>
    <mergeCell ref="D16:F16"/>
    <mergeCell ref="D19:F19"/>
    <mergeCell ref="AQ3:AR4"/>
    <mergeCell ref="D9:F9"/>
    <mergeCell ref="B17:C19"/>
    <mergeCell ref="C14:C16"/>
    <mergeCell ref="B5:B16"/>
    <mergeCell ref="C5:C7"/>
    <mergeCell ref="D14:F14"/>
    <mergeCell ref="D15:F15"/>
    <mergeCell ref="D5:F5"/>
    <mergeCell ref="C8:C10"/>
    <mergeCell ref="D10:F10"/>
    <mergeCell ref="AU3:AV4"/>
    <mergeCell ref="AK3:AL4"/>
    <mergeCell ref="D18:F18"/>
    <mergeCell ref="D20:F20"/>
    <mergeCell ref="D21:F21"/>
    <mergeCell ref="D17:F17"/>
    <mergeCell ref="AS3:AT4"/>
    <mergeCell ref="S3:T4"/>
    <mergeCell ref="AM3:AN4"/>
    <mergeCell ref="G3:H4"/>
    <mergeCell ref="D23:F23"/>
    <mergeCell ref="B23:C25"/>
    <mergeCell ref="K3:L4"/>
    <mergeCell ref="D7:F7"/>
    <mergeCell ref="D22:F22"/>
    <mergeCell ref="AW3:AX4"/>
    <mergeCell ref="D12:F12"/>
    <mergeCell ref="D13:F13"/>
    <mergeCell ref="D6:F6"/>
    <mergeCell ref="M3:N4"/>
    <mergeCell ref="B26:C28"/>
    <mergeCell ref="D26:F26"/>
    <mergeCell ref="D8:F8"/>
    <mergeCell ref="D11:F11"/>
    <mergeCell ref="C11:C13"/>
    <mergeCell ref="B29:C31"/>
    <mergeCell ref="D29:F29"/>
    <mergeCell ref="D30:F30"/>
    <mergeCell ref="D31:F31"/>
    <mergeCell ref="B20:C22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43"/>
  <sheetViews>
    <sheetView showGridLines="0" zoomScale="70" zoomScaleNormal="70" zoomScalePageLayoutView="0" workbookViewId="0" topLeftCell="B1">
      <selection activeCell="E1" sqref="E1:F16384"/>
    </sheetView>
  </sheetViews>
  <sheetFormatPr defaultColWidth="9.00390625" defaultRowHeight="13.5"/>
  <cols>
    <col min="1" max="1" width="1.75390625" style="57" customWidth="1"/>
    <col min="2" max="3" width="5.625" style="57" customWidth="1"/>
    <col min="4" max="4" width="40.875" style="57" customWidth="1"/>
    <col min="5" max="5" width="4.625" style="6" customWidth="1"/>
    <col min="6" max="6" width="13.875" style="1064" customWidth="1"/>
    <col min="7" max="7" width="4.625" style="57" customWidth="1"/>
    <col min="8" max="8" width="13.875" style="747" customWidth="1"/>
    <col min="9" max="9" width="4.625" style="57" customWidth="1"/>
    <col min="10" max="10" width="13.875" style="747" customWidth="1"/>
    <col min="11" max="11" width="4.625" style="57" customWidth="1"/>
    <col min="12" max="12" width="13.875" style="747" customWidth="1"/>
    <col min="13" max="13" width="4.625" style="57" customWidth="1"/>
    <col min="14" max="14" width="13.875" style="74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33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16384" width="9.00390625" style="57" customWidth="1"/>
  </cols>
  <sheetData>
    <row r="1" spans="2:48" s="306" customFormat="1" ht="27.75" customHeight="1">
      <c r="B1" s="342"/>
      <c r="C1" s="342"/>
      <c r="D1" s="342"/>
      <c r="E1" s="1038"/>
      <c r="F1" s="1058"/>
      <c r="G1" s="342"/>
      <c r="H1" s="745"/>
      <c r="I1" s="342"/>
      <c r="J1" s="745"/>
      <c r="K1" s="342"/>
      <c r="L1" s="745"/>
      <c r="M1" s="342"/>
      <c r="N1" s="745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127"/>
      <c r="AD1" s="128"/>
      <c r="AE1" s="127"/>
      <c r="AF1" s="128"/>
      <c r="AG1" s="127"/>
      <c r="AH1" s="128"/>
      <c r="AI1" s="127"/>
      <c r="AJ1" s="128"/>
      <c r="AK1" s="127"/>
      <c r="AL1" s="128"/>
      <c r="AM1" s="129"/>
      <c r="AN1" s="128"/>
      <c r="AO1" s="129"/>
      <c r="AP1" s="130"/>
      <c r="AQ1" s="129"/>
      <c r="AR1" s="128"/>
      <c r="AS1" s="129"/>
      <c r="AT1" s="128"/>
      <c r="AU1" s="129"/>
      <c r="AV1" s="130"/>
    </row>
    <row r="2" spans="2:50" ht="27.75" customHeight="1">
      <c r="B2" s="83" t="s">
        <v>162</v>
      </c>
      <c r="C2" s="83"/>
      <c r="D2" s="83"/>
      <c r="E2" s="82"/>
      <c r="F2" s="1059"/>
      <c r="G2" s="83"/>
      <c r="H2" s="127"/>
      <c r="I2" s="83"/>
      <c r="J2" s="127"/>
      <c r="K2" s="83"/>
      <c r="L2" s="127"/>
      <c r="M2" s="83"/>
      <c r="N2" s="127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4"/>
      <c r="AE2" s="84"/>
      <c r="AF2" s="84"/>
      <c r="AG2" s="84"/>
      <c r="AH2" s="84"/>
      <c r="AI2" s="85"/>
      <c r="AJ2" s="84"/>
      <c r="AK2" s="84"/>
      <c r="AL2" s="84"/>
      <c r="AM2" s="84"/>
      <c r="AN2" s="84"/>
      <c r="AO2" s="84"/>
      <c r="AP2" s="86"/>
      <c r="AQ2" s="84"/>
      <c r="AR2" s="84"/>
      <c r="AS2" s="84"/>
      <c r="AT2" s="84"/>
      <c r="AU2" s="84"/>
      <c r="AV2" s="891" t="s">
        <v>40</v>
      </c>
      <c r="AW2" s="891"/>
      <c r="AX2" s="891"/>
    </row>
    <row r="3" spans="2:50" ht="27.75" customHeight="1">
      <c r="B3" s="854"/>
      <c r="C3" s="94"/>
      <c r="D3" s="94"/>
      <c r="E3" s="899" t="s">
        <v>329</v>
      </c>
      <c r="F3" s="858"/>
      <c r="G3" s="899" t="s">
        <v>320</v>
      </c>
      <c r="H3" s="858"/>
      <c r="I3" s="899" t="s">
        <v>301</v>
      </c>
      <c r="J3" s="858"/>
      <c r="K3" s="899" t="s">
        <v>294</v>
      </c>
      <c r="L3" s="858"/>
      <c r="M3" s="899" t="s">
        <v>170</v>
      </c>
      <c r="N3" s="858"/>
      <c r="O3" s="899" t="s">
        <v>167</v>
      </c>
      <c r="P3" s="858"/>
      <c r="Q3" s="899" t="s">
        <v>172</v>
      </c>
      <c r="R3" s="858"/>
      <c r="S3" s="899" t="s">
        <v>173</v>
      </c>
      <c r="T3" s="858"/>
      <c r="U3" s="899" t="s">
        <v>29</v>
      </c>
      <c r="V3" s="858"/>
      <c r="W3" s="899" t="s">
        <v>174</v>
      </c>
      <c r="X3" s="858"/>
      <c r="Y3" s="899" t="s">
        <v>175</v>
      </c>
      <c r="Z3" s="858"/>
      <c r="AA3" s="899" t="s">
        <v>30</v>
      </c>
      <c r="AB3" s="858"/>
      <c r="AC3" s="899" t="s">
        <v>31</v>
      </c>
      <c r="AD3" s="858"/>
      <c r="AE3" s="899" t="s">
        <v>32</v>
      </c>
      <c r="AF3" s="858"/>
      <c r="AG3" s="899" t="s">
        <v>33</v>
      </c>
      <c r="AH3" s="858"/>
      <c r="AI3" s="899" t="s">
        <v>34</v>
      </c>
      <c r="AJ3" s="858"/>
      <c r="AK3" s="899" t="s">
        <v>35</v>
      </c>
      <c r="AL3" s="858"/>
      <c r="AM3" s="899" t="s">
        <v>36</v>
      </c>
      <c r="AN3" s="858"/>
      <c r="AO3" s="899" t="s">
        <v>37</v>
      </c>
      <c r="AP3" s="858"/>
      <c r="AQ3" s="899" t="s">
        <v>38</v>
      </c>
      <c r="AR3" s="858"/>
      <c r="AS3" s="899" t="s">
        <v>39</v>
      </c>
      <c r="AT3" s="858"/>
      <c r="AU3" s="899" t="s">
        <v>49</v>
      </c>
      <c r="AV3" s="858"/>
      <c r="AW3" s="899" t="s">
        <v>176</v>
      </c>
      <c r="AX3" s="899"/>
    </row>
    <row r="4" spans="2:50" ht="27.75" customHeight="1">
      <c r="B4" s="856"/>
      <c r="C4" s="95"/>
      <c r="D4" s="95"/>
      <c r="E4" s="889"/>
      <c r="F4" s="860"/>
      <c r="G4" s="889"/>
      <c r="H4" s="860"/>
      <c r="I4" s="889"/>
      <c r="J4" s="860"/>
      <c r="K4" s="889"/>
      <c r="L4" s="860"/>
      <c r="M4" s="889"/>
      <c r="N4" s="860"/>
      <c r="O4" s="889"/>
      <c r="P4" s="860"/>
      <c r="Q4" s="889"/>
      <c r="R4" s="860"/>
      <c r="S4" s="889"/>
      <c r="T4" s="860"/>
      <c r="U4" s="889"/>
      <c r="V4" s="860"/>
      <c r="W4" s="889"/>
      <c r="X4" s="860"/>
      <c r="Y4" s="889"/>
      <c r="Z4" s="860"/>
      <c r="AA4" s="889"/>
      <c r="AB4" s="860"/>
      <c r="AC4" s="889"/>
      <c r="AD4" s="860"/>
      <c r="AE4" s="889"/>
      <c r="AF4" s="860"/>
      <c r="AG4" s="889"/>
      <c r="AH4" s="860"/>
      <c r="AI4" s="889"/>
      <c r="AJ4" s="860"/>
      <c r="AK4" s="889"/>
      <c r="AL4" s="860"/>
      <c r="AM4" s="889"/>
      <c r="AN4" s="860"/>
      <c r="AO4" s="889"/>
      <c r="AP4" s="860"/>
      <c r="AQ4" s="889"/>
      <c r="AR4" s="860"/>
      <c r="AS4" s="889"/>
      <c r="AT4" s="860"/>
      <c r="AU4" s="889"/>
      <c r="AV4" s="860"/>
      <c r="AW4" s="889"/>
      <c r="AX4" s="889"/>
    </row>
    <row r="5" spans="2:50" ht="27.75" customHeight="1">
      <c r="B5" s="97" t="s">
        <v>94</v>
      </c>
      <c r="C5" s="100"/>
      <c r="D5" s="343"/>
      <c r="E5" s="1060"/>
      <c r="F5" s="740">
        <v>263674</v>
      </c>
      <c r="G5" s="100"/>
      <c r="H5" s="740">
        <v>227910</v>
      </c>
      <c r="I5" s="100"/>
      <c r="J5" s="740">
        <v>218428</v>
      </c>
      <c r="K5" s="100"/>
      <c r="L5" s="740">
        <v>224499</v>
      </c>
      <c r="M5" s="100"/>
      <c r="N5" s="740">
        <v>226360</v>
      </c>
      <c r="O5" s="100"/>
      <c r="P5" s="102">
        <v>231088</v>
      </c>
      <c r="Q5" s="100"/>
      <c r="R5" s="102">
        <v>229592</v>
      </c>
      <c r="S5" s="100"/>
      <c r="T5" s="102">
        <v>229859</v>
      </c>
      <c r="U5" s="100"/>
      <c r="V5" s="101">
        <v>222074</v>
      </c>
      <c r="W5" s="97"/>
      <c r="X5" s="102">
        <v>229483</v>
      </c>
      <c r="Y5" s="97"/>
      <c r="Z5" s="102">
        <v>229920</v>
      </c>
      <c r="AA5" s="97"/>
      <c r="AB5" s="102">
        <v>229417</v>
      </c>
      <c r="AC5" s="100"/>
      <c r="AD5" s="101">
        <v>230910</v>
      </c>
      <c r="AE5" s="344"/>
      <c r="AF5" s="345"/>
      <c r="AG5" s="344"/>
      <c r="AH5" s="345"/>
      <c r="AI5" s="344"/>
      <c r="AJ5" s="345"/>
      <c r="AK5" s="344"/>
      <c r="AL5" s="345"/>
      <c r="AM5" s="344"/>
      <c r="AN5" s="345"/>
      <c r="AO5" s="346"/>
      <c r="AP5" s="345"/>
      <c r="AQ5" s="346"/>
      <c r="AR5" s="347"/>
      <c r="AS5" s="346"/>
      <c r="AT5" s="345"/>
      <c r="AU5" s="346"/>
      <c r="AV5" s="347"/>
      <c r="AW5" s="346"/>
      <c r="AX5" s="347"/>
    </row>
    <row r="6" spans="2:50" ht="27.75" customHeight="1">
      <c r="B6" s="98" t="s">
        <v>96</v>
      </c>
      <c r="C6" s="107"/>
      <c r="D6" s="348"/>
      <c r="E6" s="1061"/>
      <c r="F6" s="741">
        <v>64931</v>
      </c>
      <c r="G6" s="107"/>
      <c r="H6" s="741">
        <v>47399</v>
      </c>
      <c r="I6" s="107"/>
      <c r="J6" s="741">
        <v>41888</v>
      </c>
      <c r="K6" s="107"/>
      <c r="L6" s="741">
        <v>48756</v>
      </c>
      <c r="M6" s="107"/>
      <c r="N6" s="741">
        <v>48921</v>
      </c>
      <c r="O6" s="107"/>
      <c r="P6" s="109">
        <v>50177</v>
      </c>
      <c r="Q6" s="107"/>
      <c r="R6" s="109">
        <v>45270</v>
      </c>
      <c r="S6" s="107"/>
      <c r="T6" s="109">
        <v>52769</v>
      </c>
      <c r="U6" s="107"/>
      <c r="V6" s="108">
        <v>54674</v>
      </c>
      <c r="W6" s="98"/>
      <c r="X6" s="109">
        <v>49247</v>
      </c>
      <c r="Y6" s="98"/>
      <c r="Z6" s="109">
        <v>38822</v>
      </c>
      <c r="AA6" s="98"/>
      <c r="AB6" s="109">
        <v>39039</v>
      </c>
      <c r="AC6" s="107"/>
      <c r="AD6" s="108">
        <v>37655</v>
      </c>
      <c r="AE6" s="349"/>
      <c r="AF6" s="350"/>
      <c r="AG6" s="349"/>
      <c r="AH6" s="350"/>
      <c r="AI6" s="349"/>
      <c r="AJ6" s="350"/>
      <c r="AK6" s="349"/>
      <c r="AL6" s="350"/>
      <c r="AM6" s="349"/>
      <c r="AN6" s="350"/>
      <c r="AO6" s="351"/>
      <c r="AP6" s="350"/>
      <c r="AQ6" s="351"/>
      <c r="AR6" s="352"/>
      <c r="AS6" s="351"/>
      <c r="AT6" s="350"/>
      <c r="AU6" s="351"/>
      <c r="AV6" s="352"/>
      <c r="AW6" s="351"/>
      <c r="AX6" s="352"/>
    </row>
    <row r="7" spans="2:50" ht="27.75" customHeight="1">
      <c r="B7" s="353" t="s">
        <v>98</v>
      </c>
      <c r="C7" s="83"/>
      <c r="D7" s="354"/>
      <c r="E7" s="82"/>
      <c r="F7" s="742">
        <v>144741</v>
      </c>
      <c r="G7" s="83"/>
      <c r="H7" s="742">
        <v>130392</v>
      </c>
      <c r="I7" s="83"/>
      <c r="J7" s="742">
        <v>116826</v>
      </c>
      <c r="K7" s="83"/>
      <c r="L7" s="742">
        <v>124806</v>
      </c>
      <c r="M7" s="83"/>
      <c r="N7" s="742">
        <v>123062</v>
      </c>
      <c r="O7" s="83"/>
      <c r="P7" s="355">
        <v>111960</v>
      </c>
      <c r="Q7" s="83"/>
      <c r="R7" s="355">
        <v>95466</v>
      </c>
      <c r="S7" s="83"/>
      <c r="T7" s="355">
        <v>99102</v>
      </c>
      <c r="U7" s="83"/>
      <c r="V7" s="126">
        <v>82033</v>
      </c>
      <c r="W7" s="353"/>
      <c r="X7" s="355">
        <v>62595</v>
      </c>
      <c r="Y7" s="353"/>
      <c r="Z7" s="355">
        <v>42521</v>
      </c>
      <c r="AA7" s="353"/>
      <c r="AB7" s="355">
        <v>34339</v>
      </c>
      <c r="AC7" s="83"/>
      <c r="AD7" s="126"/>
      <c r="AE7" s="356"/>
      <c r="AF7" s="357"/>
      <c r="AG7" s="356"/>
      <c r="AH7" s="357"/>
      <c r="AI7" s="356"/>
      <c r="AJ7" s="357"/>
      <c r="AK7" s="356"/>
      <c r="AL7" s="357"/>
      <c r="AM7" s="356"/>
      <c r="AN7" s="357"/>
      <c r="AO7" s="358"/>
      <c r="AP7" s="357"/>
      <c r="AQ7" s="358"/>
      <c r="AR7" s="359"/>
      <c r="AS7" s="358"/>
      <c r="AT7" s="357"/>
      <c r="AU7" s="358"/>
      <c r="AV7" s="359"/>
      <c r="AW7" s="358"/>
      <c r="AX7" s="359"/>
    </row>
    <row r="8" spans="2:50" ht="27.75" customHeight="1">
      <c r="B8" s="360" t="s">
        <v>100</v>
      </c>
      <c r="C8" s="361"/>
      <c r="D8" s="362"/>
      <c r="E8" s="1062"/>
      <c r="F8" s="743">
        <v>9724</v>
      </c>
      <c r="G8" s="361"/>
      <c r="H8" s="743">
        <v>9413</v>
      </c>
      <c r="I8" s="361"/>
      <c r="J8" s="743">
        <v>8564</v>
      </c>
      <c r="K8" s="361"/>
      <c r="L8" s="743">
        <v>7940</v>
      </c>
      <c r="M8" s="361"/>
      <c r="N8" s="743">
        <v>8673</v>
      </c>
      <c r="O8" s="361"/>
      <c r="P8" s="364">
        <v>8342</v>
      </c>
      <c r="Q8" s="361"/>
      <c r="R8" s="364">
        <v>7977</v>
      </c>
      <c r="S8" s="361"/>
      <c r="T8" s="364">
        <v>8681</v>
      </c>
      <c r="U8" s="361"/>
      <c r="V8" s="363">
        <v>9198</v>
      </c>
      <c r="W8" s="360"/>
      <c r="X8" s="364">
        <v>8995</v>
      </c>
      <c r="Y8" s="360"/>
      <c r="Z8" s="364">
        <v>7928</v>
      </c>
      <c r="AA8" s="360"/>
      <c r="AB8" s="364">
        <v>9756</v>
      </c>
      <c r="AC8" s="361"/>
      <c r="AD8" s="363"/>
      <c r="AE8" s="365"/>
      <c r="AF8" s="366"/>
      <c r="AG8" s="365"/>
      <c r="AH8" s="366"/>
      <c r="AI8" s="365"/>
      <c r="AJ8" s="366"/>
      <c r="AK8" s="365"/>
      <c r="AL8" s="366"/>
      <c r="AM8" s="365"/>
      <c r="AN8" s="366"/>
      <c r="AO8" s="367"/>
      <c r="AP8" s="366"/>
      <c r="AQ8" s="367"/>
      <c r="AR8" s="368"/>
      <c r="AS8" s="367"/>
      <c r="AT8" s="366"/>
      <c r="AU8" s="367"/>
      <c r="AV8" s="368"/>
      <c r="AW8" s="367"/>
      <c r="AX8" s="368"/>
    </row>
    <row r="9" spans="2:50" ht="27.75" customHeight="1">
      <c r="B9" s="99" t="s">
        <v>22</v>
      </c>
      <c r="C9" s="119"/>
      <c r="D9" s="369"/>
      <c r="E9" s="1063"/>
      <c r="F9" s="746"/>
      <c r="G9" s="119"/>
      <c r="H9" s="746"/>
      <c r="I9" s="119"/>
      <c r="J9" s="746"/>
      <c r="K9" s="119"/>
      <c r="L9" s="746"/>
      <c r="M9" s="119"/>
      <c r="N9" s="746"/>
      <c r="O9" s="119"/>
      <c r="P9" s="369"/>
      <c r="Q9" s="119"/>
      <c r="R9" s="369"/>
      <c r="S9" s="119"/>
      <c r="T9" s="369"/>
      <c r="U9" s="119"/>
      <c r="V9" s="119"/>
      <c r="W9" s="99"/>
      <c r="X9" s="369"/>
      <c r="Y9" s="99"/>
      <c r="Z9" s="369"/>
      <c r="AA9" s="99"/>
      <c r="AB9" s="121"/>
      <c r="AC9" s="119"/>
      <c r="AD9" s="120">
        <v>37377</v>
      </c>
      <c r="AE9" s="370"/>
      <c r="AF9" s="371"/>
      <c r="AG9" s="370"/>
      <c r="AH9" s="371"/>
      <c r="AI9" s="370"/>
      <c r="AJ9" s="371"/>
      <c r="AK9" s="370"/>
      <c r="AL9" s="371"/>
      <c r="AM9" s="370"/>
      <c r="AN9" s="371"/>
      <c r="AO9" s="372"/>
      <c r="AP9" s="371"/>
      <c r="AQ9" s="372"/>
      <c r="AR9" s="373"/>
      <c r="AS9" s="372"/>
      <c r="AT9" s="371"/>
      <c r="AU9" s="372"/>
      <c r="AV9" s="373"/>
      <c r="AW9" s="372"/>
      <c r="AX9" s="373"/>
    </row>
    <row r="10" spans="2:50" ht="27.75" customHeight="1">
      <c r="B10" s="374" t="s">
        <v>51</v>
      </c>
      <c r="C10" s="131"/>
      <c r="D10" s="375"/>
      <c r="E10" s="835"/>
      <c r="F10" s="744">
        <v>483071</v>
      </c>
      <c r="G10" s="131"/>
      <c r="H10" s="744">
        <v>415116</v>
      </c>
      <c r="I10" s="131"/>
      <c r="J10" s="744">
        <v>385706</v>
      </c>
      <c r="K10" s="131"/>
      <c r="L10" s="744">
        <v>406004</v>
      </c>
      <c r="M10" s="131"/>
      <c r="N10" s="744">
        <v>407017</v>
      </c>
      <c r="O10" s="131"/>
      <c r="P10" s="376">
        <v>401569</v>
      </c>
      <c r="Q10" s="131"/>
      <c r="R10" s="376">
        <v>378307</v>
      </c>
      <c r="S10" s="131"/>
      <c r="T10" s="376">
        <v>390412</v>
      </c>
      <c r="U10" s="132"/>
      <c r="V10" s="132">
        <v>367980</v>
      </c>
      <c r="W10" s="556"/>
      <c r="X10" s="376">
        <v>350322</v>
      </c>
      <c r="Y10" s="556"/>
      <c r="Z10" s="376">
        <v>319193</v>
      </c>
      <c r="AA10" s="374"/>
      <c r="AB10" s="376">
        <v>312552</v>
      </c>
      <c r="AC10" s="131"/>
      <c r="AD10" s="132">
        <v>305944</v>
      </c>
      <c r="AE10" s="298"/>
      <c r="AF10" s="377"/>
      <c r="AG10" s="298"/>
      <c r="AH10" s="377"/>
      <c r="AI10" s="298"/>
      <c r="AJ10" s="377"/>
      <c r="AK10" s="298"/>
      <c r="AL10" s="377"/>
      <c r="AM10" s="298"/>
      <c r="AN10" s="377"/>
      <c r="AO10" s="301"/>
      <c r="AP10" s="377"/>
      <c r="AQ10" s="301"/>
      <c r="AR10" s="299"/>
      <c r="AS10" s="301"/>
      <c r="AT10" s="377"/>
      <c r="AU10" s="301"/>
      <c r="AV10" s="299"/>
      <c r="AW10" s="301"/>
      <c r="AX10" s="299"/>
    </row>
    <row r="11" spans="2:48" s="306" customFormat="1" ht="27.75" customHeight="1">
      <c r="B11" s="83" t="s">
        <v>312</v>
      </c>
      <c r="C11" s="83"/>
      <c r="D11" s="83"/>
      <c r="E11" s="82"/>
      <c r="F11" s="1059"/>
      <c r="G11" s="83"/>
      <c r="H11" s="127"/>
      <c r="I11" s="83"/>
      <c r="J11" s="127"/>
      <c r="K11" s="83"/>
      <c r="L11" s="127"/>
      <c r="M11" s="83"/>
      <c r="N11" s="127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126"/>
      <c r="AC11" s="127"/>
      <c r="AD11" s="128"/>
      <c r="AE11" s="127"/>
      <c r="AF11" s="128"/>
      <c r="AG11" s="127"/>
      <c r="AH11" s="128"/>
      <c r="AI11" s="127"/>
      <c r="AJ11" s="128"/>
      <c r="AK11" s="127"/>
      <c r="AL11" s="128"/>
      <c r="AM11" s="129"/>
      <c r="AN11" s="128"/>
      <c r="AO11" s="129"/>
      <c r="AP11" s="130"/>
      <c r="AQ11" s="129"/>
      <c r="AR11" s="128"/>
      <c r="AS11" s="129"/>
      <c r="AT11" s="130"/>
      <c r="AU11" s="129"/>
      <c r="AV11" s="130"/>
    </row>
    <row r="12" spans="2:37" ht="24">
      <c r="B12" s="830" t="s">
        <v>328</v>
      </c>
      <c r="D12" s="378"/>
      <c r="F12" s="6"/>
      <c r="H12" s="57"/>
      <c r="J12" s="57"/>
      <c r="L12" s="57"/>
      <c r="N12" s="57"/>
      <c r="AI12" s="57"/>
      <c r="AK12" s="337"/>
    </row>
    <row r="13" ht="24">
      <c r="C13" s="404"/>
    </row>
    <row r="43" spans="3:48" ht="13.5">
      <c r="C43" s="485"/>
      <c r="D43" s="485"/>
      <c r="E43" s="1057"/>
      <c r="F43" s="1065"/>
      <c r="G43" s="485"/>
      <c r="H43" s="748"/>
      <c r="I43" s="485"/>
      <c r="J43" s="748"/>
      <c r="K43" s="485"/>
      <c r="L43" s="748"/>
      <c r="M43" s="485"/>
      <c r="N43" s="748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538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</row>
  </sheetData>
  <sheetProtection/>
  <mergeCells count="25">
    <mergeCell ref="E3:F4"/>
    <mergeCell ref="O3:P4"/>
    <mergeCell ref="B3:B4"/>
    <mergeCell ref="AA3:AB4"/>
    <mergeCell ref="AC3:AD4"/>
    <mergeCell ref="AE3:AF4"/>
    <mergeCell ref="Q3:R4"/>
    <mergeCell ref="AG3:AH4"/>
    <mergeCell ref="M3:N4"/>
    <mergeCell ref="K3:L4"/>
    <mergeCell ref="I3:J4"/>
    <mergeCell ref="G3:H4"/>
    <mergeCell ref="AI3:AJ4"/>
    <mergeCell ref="Y3:Z4"/>
    <mergeCell ref="W3:X4"/>
    <mergeCell ref="U3:V4"/>
    <mergeCell ref="S3:T4"/>
    <mergeCell ref="AV2:AX2"/>
    <mergeCell ref="AW3:AX4"/>
    <mergeCell ref="AK3:AL4"/>
    <mergeCell ref="AM3:AN4"/>
    <mergeCell ref="AO3:AP4"/>
    <mergeCell ref="AQ3:AR4"/>
    <mergeCell ref="AS3:AT4"/>
    <mergeCell ref="AU3:AV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43"/>
  <sheetViews>
    <sheetView showGridLines="0" zoomScale="50" zoomScaleNormal="50" zoomScalePageLayoutView="0" workbookViewId="0" topLeftCell="A1">
      <selection activeCell="C1" sqref="C1"/>
    </sheetView>
  </sheetViews>
  <sheetFormatPr defaultColWidth="9.00390625" defaultRowHeight="13.5"/>
  <cols>
    <col min="1" max="1" width="1.75390625" style="57" customWidth="1"/>
    <col min="2" max="3" width="5.625" style="57" customWidth="1"/>
    <col min="4" max="4" width="51.625" style="57" customWidth="1"/>
    <col min="5" max="5" width="4.625" style="6" customWidth="1"/>
    <col min="6" max="6" width="13.875" style="6" customWidth="1"/>
    <col min="7" max="7" width="4.625" style="6" customWidth="1"/>
    <col min="8" max="8" width="13.875" style="57" customWidth="1"/>
    <col min="9" max="9" width="4.625" style="57" customWidth="1"/>
    <col min="10" max="10" width="13.875" style="57" customWidth="1"/>
    <col min="11" max="11" width="4.625" style="57" customWidth="1"/>
    <col min="12" max="12" width="13.875" style="57" customWidth="1"/>
    <col min="13" max="13" width="4.625" style="57" customWidth="1"/>
    <col min="14" max="14" width="13.875" style="5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33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75390625" style="57" customWidth="1"/>
    <col min="50" max="50" width="13.75390625" style="57" customWidth="1"/>
    <col min="51" max="16384" width="9.00390625" style="57" customWidth="1"/>
  </cols>
  <sheetData>
    <row r="1" spans="2:48" s="306" customFormat="1" ht="27.75" customHeight="1">
      <c r="B1" s="342"/>
      <c r="C1" s="342"/>
      <c r="D1" s="342"/>
      <c r="E1" s="1038"/>
      <c r="F1" s="1038"/>
      <c r="G1" s="1038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127"/>
      <c r="AD1" s="128"/>
      <c r="AE1" s="127"/>
      <c r="AF1" s="128"/>
      <c r="AG1" s="127"/>
      <c r="AH1" s="128"/>
      <c r="AI1" s="127"/>
      <c r="AJ1" s="128"/>
      <c r="AK1" s="127"/>
      <c r="AL1" s="128"/>
      <c r="AM1" s="129"/>
      <c r="AN1" s="128"/>
      <c r="AO1" s="129"/>
      <c r="AP1" s="130"/>
      <c r="AQ1" s="129"/>
      <c r="AR1" s="128"/>
      <c r="AS1" s="129"/>
      <c r="AT1" s="128"/>
      <c r="AU1" s="129"/>
      <c r="AV1" s="130"/>
    </row>
    <row r="2" spans="2:50" ht="27.75" customHeight="1">
      <c r="B2" s="2" t="s">
        <v>163</v>
      </c>
      <c r="C2" s="83"/>
      <c r="D2" s="83"/>
      <c r="E2" s="82"/>
      <c r="F2" s="82"/>
      <c r="G2" s="8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2"/>
      <c r="X2" s="82"/>
      <c r="Y2" s="82"/>
      <c r="Z2" s="82"/>
      <c r="AA2" s="82"/>
      <c r="AB2" s="82"/>
      <c r="AC2" s="91"/>
      <c r="AD2" s="91"/>
      <c r="AE2" s="91"/>
      <c r="AF2" s="91"/>
      <c r="AG2" s="91"/>
      <c r="AH2" s="91"/>
      <c r="AI2" s="92"/>
      <c r="AJ2" s="91"/>
      <c r="AK2" s="91"/>
      <c r="AL2" s="91"/>
      <c r="AM2" s="91"/>
      <c r="AN2" s="91"/>
      <c r="AO2" s="91"/>
      <c r="AP2" s="93"/>
      <c r="AQ2" s="91"/>
      <c r="AR2" s="91"/>
      <c r="AS2" s="91"/>
      <c r="AT2" s="91"/>
      <c r="AU2" s="91"/>
      <c r="AV2" s="6"/>
      <c r="AW2" s="6"/>
      <c r="AX2" s="5" t="s">
        <v>1</v>
      </c>
    </row>
    <row r="3" spans="2:50" ht="27.75" customHeight="1">
      <c r="B3" s="854"/>
      <c r="C3" s="94"/>
      <c r="D3" s="230"/>
      <c r="E3" s="858" t="s">
        <v>329</v>
      </c>
      <c r="F3" s="859"/>
      <c r="G3" s="854" t="s">
        <v>315</v>
      </c>
      <c r="H3" s="855"/>
      <c r="I3" s="854" t="s">
        <v>302</v>
      </c>
      <c r="J3" s="855"/>
      <c r="K3" s="854" t="s">
        <v>294</v>
      </c>
      <c r="L3" s="855"/>
      <c r="M3" s="854" t="s">
        <v>170</v>
      </c>
      <c r="N3" s="855"/>
      <c r="O3" s="854" t="s">
        <v>167</v>
      </c>
      <c r="P3" s="855"/>
      <c r="Q3" s="854" t="s">
        <v>172</v>
      </c>
      <c r="R3" s="855"/>
      <c r="S3" s="854" t="s">
        <v>173</v>
      </c>
      <c r="T3" s="855"/>
      <c r="U3" s="854" t="s">
        <v>29</v>
      </c>
      <c r="V3" s="855"/>
      <c r="W3" s="854" t="s">
        <v>174</v>
      </c>
      <c r="X3" s="855"/>
      <c r="Y3" s="854" t="s">
        <v>175</v>
      </c>
      <c r="Z3" s="855"/>
      <c r="AA3" s="854" t="s">
        <v>30</v>
      </c>
      <c r="AB3" s="855"/>
      <c r="AC3" s="854" t="s">
        <v>31</v>
      </c>
      <c r="AD3" s="855"/>
      <c r="AE3" s="854" t="s">
        <v>32</v>
      </c>
      <c r="AF3" s="855"/>
      <c r="AG3" s="854" t="s">
        <v>33</v>
      </c>
      <c r="AH3" s="855"/>
      <c r="AI3" s="854" t="s">
        <v>34</v>
      </c>
      <c r="AJ3" s="855"/>
      <c r="AK3" s="854" t="s">
        <v>35</v>
      </c>
      <c r="AL3" s="855"/>
      <c r="AM3" s="854" t="s">
        <v>36</v>
      </c>
      <c r="AN3" s="855"/>
      <c r="AO3" s="854" t="s">
        <v>37</v>
      </c>
      <c r="AP3" s="855"/>
      <c r="AQ3" s="854" t="s">
        <v>38</v>
      </c>
      <c r="AR3" s="855"/>
      <c r="AS3" s="854" t="s">
        <v>39</v>
      </c>
      <c r="AT3" s="855"/>
      <c r="AU3" s="854" t="s">
        <v>49</v>
      </c>
      <c r="AV3" s="855"/>
      <c r="AW3" s="854" t="s">
        <v>176</v>
      </c>
      <c r="AX3" s="855"/>
    </row>
    <row r="4" spans="2:50" ht="27.75" customHeight="1">
      <c r="B4" s="856"/>
      <c r="C4" s="95"/>
      <c r="D4" s="231"/>
      <c r="E4" s="860"/>
      <c r="F4" s="861"/>
      <c r="G4" s="856"/>
      <c r="H4" s="857"/>
      <c r="I4" s="856"/>
      <c r="J4" s="857"/>
      <c r="K4" s="856"/>
      <c r="L4" s="857"/>
      <c r="M4" s="856"/>
      <c r="N4" s="857"/>
      <c r="O4" s="856"/>
      <c r="P4" s="857"/>
      <c r="Q4" s="856"/>
      <c r="R4" s="857"/>
      <c r="S4" s="856"/>
      <c r="T4" s="857"/>
      <c r="U4" s="856"/>
      <c r="V4" s="857"/>
      <c r="W4" s="856"/>
      <c r="X4" s="857"/>
      <c r="Y4" s="856"/>
      <c r="Z4" s="857"/>
      <c r="AA4" s="856"/>
      <c r="AB4" s="857"/>
      <c r="AC4" s="856"/>
      <c r="AD4" s="857"/>
      <c r="AE4" s="856"/>
      <c r="AF4" s="857"/>
      <c r="AG4" s="856"/>
      <c r="AH4" s="857"/>
      <c r="AI4" s="856"/>
      <c r="AJ4" s="857"/>
      <c r="AK4" s="856"/>
      <c r="AL4" s="857"/>
      <c r="AM4" s="856"/>
      <c r="AN4" s="857"/>
      <c r="AO4" s="856"/>
      <c r="AP4" s="857"/>
      <c r="AQ4" s="856"/>
      <c r="AR4" s="857"/>
      <c r="AS4" s="856"/>
      <c r="AT4" s="857"/>
      <c r="AU4" s="856"/>
      <c r="AV4" s="857"/>
      <c r="AW4" s="856"/>
      <c r="AX4" s="857"/>
    </row>
    <row r="5" spans="2:50" ht="27.75" customHeight="1">
      <c r="B5" s="97" t="s">
        <v>44</v>
      </c>
      <c r="C5" s="100"/>
      <c r="D5" s="343"/>
      <c r="E5" s="1066"/>
      <c r="F5" s="793">
        <v>18148</v>
      </c>
      <c r="G5" s="1066"/>
      <c r="H5" s="109">
        <v>17459</v>
      </c>
      <c r="I5" s="97"/>
      <c r="J5" s="109">
        <v>17138</v>
      </c>
      <c r="K5" s="97"/>
      <c r="L5" s="109">
        <v>17553</v>
      </c>
      <c r="M5" s="97"/>
      <c r="N5" s="109">
        <v>18011</v>
      </c>
      <c r="O5" s="97"/>
      <c r="P5" s="109">
        <v>18383</v>
      </c>
      <c r="Q5" s="97"/>
      <c r="R5" s="102">
        <v>17279</v>
      </c>
      <c r="S5" s="97"/>
      <c r="T5" s="102">
        <v>14302</v>
      </c>
      <c r="U5" s="100"/>
      <c r="V5" s="101">
        <v>12805</v>
      </c>
      <c r="W5" s="97"/>
      <c r="X5" s="101">
        <v>12341</v>
      </c>
      <c r="Y5" s="97"/>
      <c r="Z5" s="102">
        <v>10842</v>
      </c>
      <c r="AA5" s="97"/>
      <c r="AB5" s="102">
        <v>11678</v>
      </c>
      <c r="AC5" s="100"/>
      <c r="AD5" s="101">
        <v>11343</v>
      </c>
      <c r="AE5" s="103"/>
      <c r="AF5" s="104">
        <v>12147</v>
      </c>
      <c r="AG5" s="103"/>
      <c r="AH5" s="104">
        <v>14664</v>
      </c>
      <c r="AI5" s="103"/>
      <c r="AJ5" s="104">
        <v>4512</v>
      </c>
      <c r="AK5" s="103"/>
      <c r="AL5" s="104">
        <v>3108</v>
      </c>
      <c r="AM5" s="103"/>
      <c r="AN5" s="104">
        <v>3722</v>
      </c>
      <c r="AO5" s="105"/>
      <c r="AP5" s="104">
        <v>3769</v>
      </c>
      <c r="AQ5" s="105"/>
      <c r="AR5" s="106">
        <v>4088</v>
      </c>
      <c r="AS5" s="105"/>
      <c r="AT5" s="104">
        <v>4355</v>
      </c>
      <c r="AU5" s="105"/>
      <c r="AV5" s="106">
        <v>3715</v>
      </c>
      <c r="AW5" s="105"/>
      <c r="AX5" s="106">
        <v>4013</v>
      </c>
    </row>
    <row r="6" spans="2:50" ht="27.75" customHeight="1">
      <c r="B6" s="114" t="s">
        <v>112</v>
      </c>
      <c r="C6" s="112"/>
      <c r="D6" s="348"/>
      <c r="E6" s="794"/>
      <c r="F6" s="793"/>
      <c r="G6" s="794"/>
      <c r="H6" s="793"/>
      <c r="I6" s="98"/>
      <c r="J6" s="793"/>
      <c r="K6" s="98"/>
      <c r="L6" s="793"/>
      <c r="M6" s="794"/>
      <c r="N6" s="109"/>
      <c r="O6" s="98"/>
      <c r="P6" s="109"/>
      <c r="Q6" s="98"/>
      <c r="R6" s="109"/>
      <c r="S6" s="98"/>
      <c r="T6" s="109"/>
      <c r="U6" s="107"/>
      <c r="V6" s="108"/>
      <c r="W6" s="98"/>
      <c r="X6" s="108"/>
      <c r="Y6" s="98"/>
      <c r="Z6" s="109"/>
      <c r="AA6" s="98"/>
      <c r="AB6" s="109"/>
      <c r="AC6" s="107"/>
      <c r="AD6" s="108"/>
      <c r="AE6" s="73"/>
      <c r="AF6" s="74"/>
      <c r="AG6" s="73"/>
      <c r="AH6" s="74"/>
      <c r="AI6" s="73"/>
      <c r="AJ6" s="74">
        <v>11697</v>
      </c>
      <c r="AK6" s="73"/>
      <c r="AL6" s="74">
        <v>10275</v>
      </c>
      <c r="AM6" s="73"/>
      <c r="AN6" s="74">
        <v>9759</v>
      </c>
      <c r="AO6" s="110"/>
      <c r="AP6" s="74">
        <v>8437</v>
      </c>
      <c r="AQ6" s="110"/>
      <c r="AR6" s="111">
        <v>7318</v>
      </c>
      <c r="AS6" s="110"/>
      <c r="AT6" s="74">
        <v>5775</v>
      </c>
      <c r="AU6" s="110"/>
      <c r="AV6" s="111">
        <v>5941</v>
      </c>
      <c r="AW6" s="110"/>
      <c r="AX6" s="111">
        <v>5688</v>
      </c>
    </row>
    <row r="7" spans="2:50" ht="27.75" customHeight="1">
      <c r="B7" s="114" t="s">
        <v>278</v>
      </c>
      <c r="C7" s="112"/>
      <c r="D7" s="348"/>
      <c r="E7" s="794"/>
      <c r="F7" s="793">
        <v>8011</v>
      </c>
      <c r="G7" s="794"/>
      <c r="H7" s="793">
        <v>7085</v>
      </c>
      <c r="I7" s="98"/>
      <c r="J7" s="793">
        <v>7231</v>
      </c>
      <c r="K7" s="98"/>
      <c r="L7" s="793">
        <v>7734</v>
      </c>
      <c r="M7" s="794"/>
      <c r="N7" s="109">
        <v>9328</v>
      </c>
      <c r="O7" s="98"/>
      <c r="P7" s="109">
        <v>9574</v>
      </c>
      <c r="Q7" s="98"/>
      <c r="R7" s="109">
        <v>9086</v>
      </c>
      <c r="S7" s="98"/>
      <c r="T7" s="109">
        <v>10500</v>
      </c>
      <c r="U7" s="107"/>
      <c r="V7" s="108">
        <v>8215</v>
      </c>
      <c r="W7" s="98"/>
      <c r="X7" s="108">
        <v>8610</v>
      </c>
      <c r="Y7" s="98"/>
      <c r="Z7" s="109">
        <v>7724</v>
      </c>
      <c r="AA7" s="98"/>
      <c r="AB7" s="109">
        <v>7483</v>
      </c>
      <c r="AC7" s="107"/>
      <c r="AD7" s="108">
        <v>8200</v>
      </c>
      <c r="AE7" s="73"/>
      <c r="AF7" s="74">
        <v>6412</v>
      </c>
      <c r="AG7" s="73"/>
      <c r="AH7" s="74">
        <v>6424</v>
      </c>
      <c r="AI7" s="73"/>
      <c r="AJ7" s="74">
        <v>7350</v>
      </c>
      <c r="AK7" s="73"/>
      <c r="AL7" s="74">
        <v>6605</v>
      </c>
      <c r="AM7" s="73"/>
      <c r="AN7" s="74">
        <v>7489</v>
      </c>
      <c r="AO7" s="110"/>
      <c r="AP7" s="74">
        <v>6015</v>
      </c>
      <c r="AQ7" s="110"/>
      <c r="AR7" s="111">
        <v>6419</v>
      </c>
      <c r="AS7" s="110"/>
      <c r="AT7" s="74">
        <v>6139</v>
      </c>
      <c r="AU7" s="110"/>
      <c r="AV7" s="111">
        <v>7358</v>
      </c>
      <c r="AW7" s="110"/>
      <c r="AX7" s="111">
        <v>7033</v>
      </c>
    </row>
    <row r="8" spans="2:50" ht="27.75" customHeight="1">
      <c r="B8" s="114" t="s">
        <v>279</v>
      </c>
      <c r="C8" s="112"/>
      <c r="D8" s="348"/>
      <c r="E8" s="794"/>
      <c r="F8" s="793">
        <v>15339</v>
      </c>
      <c r="G8" s="794"/>
      <c r="H8" s="793">
        <v>13378</v>
      </c>
      <c r="I8" s="98"/>
      <c r="J8" s="793">
        <v>14645</v>
      </c>
      <c r="K8" s="98"/>
      <c r="L8" s="793">
        <v>14134</v>
      </c>
      <c r="M8" s="794"/>
      <c r="N8" s="109">
        <v>13827</v>
      </c>
      <c r="O8" s="98"/>
      <c r="P8" s="109">
        <v>13327</v>
      </c>
      <c r="Q8" s="98"/>
      <c r="R8" s="109">
        <v>12050</v>
      </c>
      <c r="S8" s="98"/>
      <c r="T8" s="109">
        <v>12212</v>
      </c>
      <c r="U8" s="107"/>
      <c r="V8" s="108">
        <v>11489</v>
      </c>
      <c r="W8" s="98"/>
      <c r="X8" s="108">
        <v>11079</v>
      </c>
      <c r="Y8" s="98"/>
      <c r="Z8" s="109">
        <v>9913</v>
      </c>
      <c r="AA8" s="98"/>
      <c r="AB8" s="109">
        <v>9718</v>
      </c>
      <c r="AC8" s="107"/>
      <c r="AD8" s="108">
        <v>9987</v>
      </c>
      <c r="AE8" s="73"/>
      <c r="AF8" s="74">
        <v>9597</v>
      </c>
      <c r="AG8" s="73"/>
      <c r="AH8" s="74">
        <v>9990</v>
      </c>
      <c r="AI8" s="73"/>
      <c r="AJ8" s="74">
        <v>9595</v>
      </c>
      <c r="AK8" s="73"/>
      <c r="AL8" s="74">
        <v>9079</v>
      </c>
      <c r="AM8" s="73"/>
      <c r="AN8" s="74">
        <v>8483</v>
      </c>
      <c r="AO8" s="110"/>
      <c r="AP8" s="74">
        <v>8118</v>
      </c>
      <c r="AQ8" s="110"/>
      <c r="AR8" s="111">
        <v>8295</v>
      </c>
      <c r="AS8" s="110"/>
      <c r="AT8" s="74">
        <v>8459</v>
      </c>
      <c r="AU8" s="110"/>
      <c r="AV8" s="111">
        <v>8610</v>
      </c>
      <c r="AW8" s="110"/>
      <c r="AX8" s="111">
        <v>8500</v>
      </c>
    </row>
    <row r="9" spans="2:50" ht="27.75" customHeight="1">
      <c r="B9" s="114" t="s">
        <v>113</v>
      </c>
      <c r="C9" s="112"/>
      <c r="D9" s="421"/>
      <c r="E9" s="795"/>
      <c r="F9" s="793">
        <v>31280</v>
      </c>
      <c r="G9" s="795"/>
      <c r="H9" s="793">
        <v>28357</v>
      </c>
      <c r="I9" s="114"/>
      <c r="J9" s="611">
        <v>25484</v>
      </c>
      <c r="K9" s="114"/>
      <c r="L9" s="611">
        <v>25877</v>
      </c>
      <c r="M9" s="795"/>
      <c r="N9" s="611">
        <v>24894</v>
      </c>
      <c r="O9" s="114"/>
      <c r="P9" s="611">
        <v>24528</v>
      </c>
      <c r="Q9" s="114"/>
      <c r="R9" s="115">
        <v>23383</v>
      </c>
      <c r="S9" s="114"/>
      <c r="T9" s="115">
        <v>22299</v>
      </c>
      <c r="U9" s="112"/>
      <c r="V9" s="113">
        <v>20100</v>
      </c>
      <c r="W9" s="114"/>
      <c r="X9" s="113">
        <v>19499</v>
      </c>
      <c r="Y9" s="114"/>
      <c r="Z9" s="115">
        <v>18479</v>
      </c>
      <c r="AA9" s="114"/>
      <c r="AB9" s="115">
        <v>17207</v>
      </c>
      <c r="AC9" s="112"/>
      <c r="AD9" s="113">
        <v>16865</v>
      </c>
      <c r="AE9" s="81"/>
      <c r="AF9" s="116">
        <v>15361</v>
      </c>
      <c r="AG9" s="81"/>
      <c r="AH9" s="116">
        <v>13708</v>
      </c>
      <c r="AI9" s="81"/>
      <c r="AJ9" s="116">
        <v>16762</v>
      </c>
      <c r="AK9" s="81"/>
      <c r="AL9" s="116">
        <v>12962</v>
      </c>
      <c r="AM9" s="81"/>
      <c r="AN9" s="116">
        <v>13497</v>
      </c>
      <c r="AO9" s="117"/>
      <c r="AP9" s="116">
        <v>12531</v>
      </c>
      <c r="AQ9" s="117"/>
      <c r="AR9" s="118"/>
      <c r="AS9" s="117"/>
      <c r="AT9" s="116"/>
      <c r="AU9" s="117"/>
      <c r="AV9" s="118"/>
      <c r="AW9" s="117"/>
      <c r="AX9" s="118"/>
    </row>
    <row r="10" spans="2:50" ht="27.75" customHeight="1">
      <c r="B10" s="99" t="s">
        <v>158</v>
      </c>
      <c r="C10" s="119"/>
      <c r="D10" s="369"/>
      <c r="E10" s="797"/>
      <c r="F10" s="796"/>
      <c r="G10" s="797"/>
      <c r="H10" s="796"/>
      <c r="I10" s="99"/>
      <c r="J10" s="796"/>
      <c r="K10" s="99"/>
      <c r="L10" s="796"/>
      <c r="M10" s="797"/>
      <c r="N10" s="121"/>
      <c r="O10" s="99"/>
      <c r="P10" s="121"/>
      <c r="Q10" s="99"/>
      <c r="R10" s="121"/>
      <c r="S10" s="99"/>
      <c r="T10" s="121"/>
      <c r="U10" s="119"/>
      <c r="V10" s="120"/>
      <c r="W10" s="99"/>
      <c r="X10" s="120"/>
      <c r="Y10" s="99"/>
      <c r="Z10" s="121"/>
      <c r="AA10" s="99"/>
      <c r="AB10" s="121"/>
      <c r="AC10" s="119"/>
      <c r="AD10" s="120"/>
      <c r="AE10" s="122"/>
      <c r="AF10" s="123">
        <v>31</v>
      </c>
      <c r="AG10" s="122"/>
      <c r="AH10" s="123">
        <v>127</v>
      </c>
      <c r="AI10" s="122"/>
      <c r="AJ10" s="123">
        <v>104</v>
      </c>
      <c r="AK10" s="122"/>
      <c r="AL10" s="123">
        <v>85</v>
      </c>
      <c r="AM10" s="122"/>
      <c r="AN10" s="123">
        <v>204</v>
      </c>
      <c r="AO10" s="124"/>
      <c r="AP10" s="123">
        <v>75</v>
      </c>
      <c r="AQ10" s="124"/>
      <c r="AR10" s="125">
        <v>36</v>
      </c>
      <c r="AS10" s="124"/>
      <c r="AT10" s="123">
        <v>219</v>
      </c>
      <c r="AU10" s="124"/>
      <c r="AV10" s="125">
        <v>47</v>
      </c>
      <c r="AW10" s="124"/>
      <c r="AX10" s="125">
        <v>12</v>
      </c>
    </row>
    <row r="11" spans="2:50" s="306" customFormat="1" ht="27.75" customHeight="1">
      <c r="B11" s="83"/>
      <c r="C11" s="83"/>
      <c r="D11" s="83"/>
      <c r="E11" s="82"/>
      <c r="F11" s="82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126"/>
      <c r="AC11" s="83"/>
      <c r="AD11" s="126"/>
      <c r="AE11" s="127"/>
      <c r="AF11" s="128"/>
      <c r="AG11" s="127"/>
      <c r="AH11" s="128"/>
      <c r="AI11" s="127"/>
      <c r="AJ11" s="128"/>
      <c r="AK11" s="127"/>
      <c r="AL11" s="128"/>
      <c r="AM11" s="127"/>
      <c r="AN11" s="128"/>
      <c r="AO11" s="129"/>
      <c r="AP11" s="128"/>
      <c r="AQ11" s="129"/>
      <c r="AR11" s="130"/>
      <c r="AS11" s="129"/>
      <c r="AT11" s="128"/>
      <c r="AU11" s="129"/>
      <c r="AV11" s="130"/>
      <c r="AW11" s="129"/>
      <c r="AX11" s="130"/>
    </row>
    <row r="12" spans="2:50" s="306" customFormat="1" ht="27.75" customHeight="1">
      <c r="B12" s="131"/>
      <c r="C12" s="131"/>
      <c r="D12" s="131"/>
      <c r="E12" s="835"/>
      <c r="F12" s="835"/>
      <c r="G12" s="835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  <c r="AC12" s="131"/>
      <c r="AD12" s="132"/>
      <c r="AE12" s="133"/>
      <c r="AF12" s="134"/>
      <c r="AG12" s="133"/>
      <c r="AH12" s="134"/>
      <c r="AI12" s="133"/>
      <c r="AJ12" s="134"/>
      <c r="AK12" s="133"/>
      <c r="AL12" s="134"/>
      <c r="AM12" s="133"/>
      <c r="AN12" s="134"/>
      <c r="AO12" s="135"/>
      <c r="AP12" s="134"/>
      <c r="AQ12" s="135"/>
      <c r="AR12" s="136"/>
      <c r="AS12" s="135"/>
      <c r="AT12" s="134"/>
      <c r="AU12" s="135"/>
      <c r="AV12" s="134"/>
      <c r="AW12" s="135"/>
      <c r="AX12" s="136"/>
    </row>
    <row r="13" spans="2:50" ht="45" customHeight="1">
      <c r="B13" s="900" t="s">
        <v>43</v>
      </c>
      <c r="C13" s="901"/>
      <c r="D13" s="902"/>
      <c r="E13" s="1067"/>
      <c r="F13" s="733">
        <v>103313</v>
      </c>
      <c r="G13" s="1067"/>
      <c r="H13" s="733">
        <v>92187</v>
      </c>
      <c r="I13" s="137"/>
      <c r="J13" s="733">
        <v>87228</v>
      </c>
      <c r="K13" s="137"/>
      <c r="L13" s="733">
        <v>90023</v>
      </c>
      <c r="M13" s="137"/>
      <c r="N13" s="733">
        <v>91230</v>
      </c>
      <c r="O13" s="137"/>
      <c r="P13" s="140">
        <v>90070</v>
      </c>
      <c r="Q13" s="137"/>
      <c r="R13" s="140">
        <v>84667</v>
      </c>
      <c r="S13" s="137"/>
      <c r="T13" s="140">
        <v>83260</v>
      </c>
      <c r="U13" s="137"/>
      <c r="V13" s="138">
        <v>76240</v>
      </c>
      <c r="W13" s="139"/>
      <c r="X13" s="138">
        <v>73322</v>
      </c>
      <c r="Y13" s="139"/>
      <c r="Z13" s="140">
        <v>67402</v>
      </c>
      <c r="AA13" s="141"/>
      <c r="AB13" s="142">
        <v>66689</v>
      </c>
      <c r="AC13" s="141"/>
      <c r="AD13" s="142">
        <v>66749</v>
      </c>
      <c r="AE13" s="141"/>
      <c r="AF13" s="142">
        <v>63342</v>
      </c>
      <c r="AG13" s="141"/>
      <c r="AH13" s="142">
        <v>63595</v>
      </c>
      <c r="AI13" s="141"/>
      <c r="AJ13" s="142">
        <v>69969</v>
      </c>
      <c r="AK13" s="141"/>
      <c r="AL13" s="142">
        <v>58640</v>
      </c>
      <c r="AM13" s="141"/>
      <c r="AN13" s="142">
        <v>59859</v>
      </c>
      <c r="AO13" s="141"/>
      <c r="AP13" s="142">
        <v>53740</v>
      </c>
      <c r="AQ13" s="141"/>
      <c r="AR13" s="142">
        <v>50163</v>
      </c>
      <c r="AS13" s="141"/>
      <c r="AT13" s="142">
        <v>47593</v>
      </c>
      <c r="AU13" s="141"/>
      <c r="AV13" s="142">
        <v>45634</v>
      </c>
      <c r="AW13" s="141"/>
      <c r="AX13" s="142">
        <v>43441</v>
      </c>
    </row>
    <row r="14" spans="2:37" ht="24">
      <c r="B14" s="830" t="s">
        <v>328</v>
      </c>
      <c r="C14" s="831"/>
      <c r="D14" s="832"/>
      <c r="AI14" s="57"/>
      <c r="AK14" s="337"/>
    </row>
    <row r="43" spans="3:48" ht="13.5">
      <c r="C43" s="485"/>
      <c r="D43" s="485"/>
      <c r="E43" s="1057"/>
      <c r="F43" s="1057"/>
      <c r="G43" s="1057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538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</row>
  </sheetData>
  <sheetProtection/>
  <mergeCells count="25">
    <mergeCell ref="AI3:AJ4"/>
    <mergeCell ref="AW3:AX4"/>
    <mergeCell ref="AK3:AL4"/>
    <mergeCell ref="AM3:AN4"/>
    <mergeCell ref="AO3:AP4"/>
    <mergeCell ref="AQ3:AR4"/>
    <mergeCell ref="AU3:AV4"/>
    <mergeCell ref="AS3:AT4"/>
    <mergeCell ref="AA3:AB4"/>
    <mergeCell ref="AC3:AD4"/>
    <mergeCell ref="AE3:AF4"/>
    <mergeCell ref="AG3:AH4"/>
    <mergeCell ref="I3:J4"/>
    <mergeCell ref="K3:L4"/>
    <mergeCell ref="M3:N4"/>
    <mergeCell ref="O3:P4"/>
    <mergeCell ref="S3:T4"/>
    <mergeCell ref="Q3:R4"/>
    <mergeCell ref="Y3:Z4"/>
    <mergeCell ref="W3:X4"/>
    <mergeCell ref="U3:V4"/>
    <mergeCell ref="B13:D13"/>
    <mergeCell ref="B3:B4"/>
    <mergeCell ref="E3:F4"/>
    <mergeCell ref="G3:H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6"/>
  <sheetViews>
    <sheetView showGridLines="0" zoomScale="50" zoomScaleNormal="50" zoomScalePageLayoutView="0" workbookViewId="0" topLeftCell="A1">
      <selection activeCell="C1" sqref="C1"/>
    </sheetView>
  </sheetViews>
  <sheetFormatPr defaultColWidth="9.00390625" defaultRowHeight="13.5"/>
  <cols>
    <col min="1" max="1" width="1.75390625" style="57" customWidth="1"/>
    <col min="2" max="5" width="5.625" style="57" customWidth="1"/>
    <col min="6" max="6" width="53.125" style="57" customWidth="1"/>
    <col min="7" max="7" width="4.625" style="6" customWidth="1"/>
    <col min="8" max="8" width="13.875" style="6" customWidth="1"/>
    <col min="9" max="9" width="4.625" style="57" customWidth="1"/>
    <col min="10" max="10" width="13.875" style="57" customWidth="1"/>
    <col min="11" max="11" width="4.625" style="57" customWidth="1"/>
    <col min="12" max="12" width="13.875" style="57" customWidth="1"/>
    <col min="13" max="13" width="4.625" style="57" customWidth="1"/>
    <col min="14" max="14" width="13.875" style="5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33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625" style="57" customWidth="1"/>
    <col min="50" max="50" width="13.875" style="57" customWidth="1"/>
    <col min="51" max="51" width="4.625" style="57" customWidth="1"/>
    <col min="52" max="52" width="13.875" style="57" customWidth="1"/>
    <col min="53" max="16384" width="9.00390625" style="57" customWidth="1"/>
  </cols>
  <sheetData>
    <row r="1" spans="2:50" s="306" customFormat="1" ht="27.75" customHeight="1">
      <c r="B1" s="342"/>
      <c r="C1" s="342"/>
      <c r="D1" s="342"/>
      <c r="E1" s="342"/>
      <c r="F1" s="342"/>
      <c r="G1" s="1038"/>
      <c r="H1" s="1038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127"/>
      <c r="AF1" s="128"/>
      <c r="AG1" s="127"/>
      <c r="AH1" s="128"/>
      <c r="AI1" s="127"/>
      <c r="AJ1" s="128"/>
      <c r="AK1" s="127"/>
      <c r="AL1" s="128"/>
      <c r="AM1" s="127"/>
      <c r="AN1" s="128"/>
      <c r="AO1" s="129"/>
      <c r="AP1" s="128"/>
      <c r="AQ1" s="129"/>
      <c r="AR1" s="130"/>
      <c r="AS1" s="129"/>
      <c r="AT1" s="128"/>
      <c r="AU1" s="129"/>
      <c r="AV1" s="128"/>
      <c r="AW1" s="129"/>
      <c r="AX1" s="130"/>
    </row>
    <row r="2" spans="2:52" ht="27.75" customHeight="1">
      <c r="B2" s="83" t="s">
        <v>159</v>
      </c>
      <c r="C2" s="83"/>
      <c r="D2" s="83"/>
      <c r="E2" s="83"/>
      <c r="F2" s="83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82"/>
      <c r="AA2" s="82"/>
      <c r="AB2" s="82"/>
      <c r="AC2" s="82"/>
      <c r="AD2" s="82"/>
      <c r="AE2" s="91"/>
      <c r="AF2" s="91"/>
      <c r="AG2" s="91"/>
      <c r="AH2" s="91"/>
      <c r="AI2" s="91"/>
      <c r="AJ2" s="91"/>
      <c r="AK2" s="92"/>
      <c r="AL2" s="91"/>
      <c r="AM2" s="91"/>
      <c r="AN2" s="91"/>
      <c r="AO2" s="91"/>
      <c r="AP2" s="91"/>
      <c r="AQ2" s="91"/>
      <c r="AR2" s="93"/>
      <c r="AS2" s="91"/>
      <c r="AT2" s="91"/>
      <c r="AU2" s="91"/>
      <c r="AV2" s="91"/>
      <c r="AW2" s="91"/>
      <c r="AX2" s="6"/>
      <c r="AY2" s="6"/>
      <c r="AZ2" s="5" t="s">
        <v>1</v>
      </c>
    </row>
    <row r="3" spans="2:52" ht="27.75" customHeight="1">
      <c r="B3" s="854"/>
      <c r="C3" s="94"/>
      <c r="D3" s="94"/>
      <c r="E3" s="94"/>
      <c r="F3" s="230"/>
      <c r="G3" s="858" t="s">
        <v>329</v>
      </c>
      <c r="H3" s="1068"/>
      <c r="I3" s="854" t="s">
        <v>321</v>
      </c>
      <c r="J3" s="903"/>
      <c r="K3" s="854" t="s">
        <v>295</v>
      </c>
      <c r="L3" s="903"/>
      <c r="M3" s="854" t="s">
        <v>294</v>
      </c>
      <c r="N3" s="903"/>
      <c r="O3" s="854" t="s">
        <v>170</v>
      </c>
      <c r="P3" s="903"/>
      <c r="Q3" s="854" t="s">
        <v>167</v>
      </c>
      <c r="R3" s="903"/>
      <c r="S3" s="854" t="s">
        <v>172</v>
      </c>
      <c r="T3" s="903"/>
      <c r="U3" s="854" t="s">
        <v>173</v>
      </c>
      <c r="V3" s="903"/>
      <c r="W3" s="854" t="s">
        <v>29</v>
      </c>
      <c r="X3" s="903"/>
      <c r="Y3" s="854" t="s">
        <v>174</v>
      </c>
      <c r="Z3" s="903"/>
      <c r="AA3" s="854" t="s">
        <v>175</v>
      </c>
      <c r="AB3" s="903"/>
      <c r="AC3" s="854" t="s">
        <v>30</v>
      </c>
      <c r="AD3" s="903"/>
      <c r="AE3" s="854" t="s">
        <v>31</v>
      </c>
      <c r="AF3" s="903"/>
      <c r="AG3" s="854" t="s">
        <v>32</v>
      </c>
      <c r="AH3" s="903"/>
      <c r="AI3" s="854" t="s">
        <v>33</v>
      </c>
      <c r="AJ3" s="903"/>
      <c r="AK3" s="854" t="s">
        <v>34</v>
      </c>
      <c r="AL3" s="903"/>
      <c r="AM3" s="854" t="s">
        <v>35</v>
      </c>
      <c r="AN3" s="903"/>
      <c r="AO3" s="854" t="s">
        <v>36</v>
      </c>
      <c r="AP3" s="903"/>
      <c r="AQ3" s="854" t="s">
        <v>37</v>
      </c>
      <c r="AR3" s="903"/>
      <c r="AS3" s="854" t="s">
        <v>38</v>
      </c>
      <c r="AT3" s="903"/>
      <c r="AU3" s="854" t="s">
        <v>39</v>
      </c>
      <c r="AV3" s="903"/>
      <c r="AW3" s="854" t="s">
        <v>49</v>
      </c>
      <c r="AX3" s="903"/>
      <c r="AY3" s="854" t="s">
        <v>176</v>
      </c>
      <c r="AZ3" s="855"/>
    </row>
    <row r="4" spans="2:53" ht="27.75" customHeight="1">
      <c r="B4" s="908"/>
      <c r="C4" s="311"/>
      <c r="D4" s="311"/>
      <c r="E4" s="311"/>
      <c r="F4" s="312"/>
      <c r="G4" s="860"/>
      <c r="H4" s="1069"/>
      <c r="I4" s="856"/>
      <c r="J4" s="904"/>
      <c r="K4" s="856"/>
      <c r="L4" s="904"/>
      <c r="M4" s="856"/>
      <c r="N4" s="904"/>
      <c r="O4" s="856"/>
      <c r="P4" s="904"/>
      <c r="Q4" s="856"/>
      <c r="R4" s="904"/>
      <c r="S4" s="856"/>
      <c r="T4" s="904"/>
      <c r="U4" s="856"/>
      <c r="V4" s="904"/>
      <c r="W4" s="856"/>
      <c r="X4" s="904"/>
      <c r="Y4" s="856"/>
      <c r="Z4" s="904"/>
      <c r="AA4" s="856"/>
      <c r="AB4" s="904"/>
      <c r="AC4" s="856"/>
      <c r="AD4" s="904"/>
      <c r="AE4" s="856"/>
      <c r="AF4" s="904"/>
      <c r="AG4" s="856"/>
      <c r="AH4" s="904"/>
      <c r="AI4" s="856"/>
      <c r="AJ4" s="904"/>
      <c r="AK4" s="856"/>
      <c r="AL4" s="904"/>
      <c r="AM4" s="856"/>
      <c r="AN4" s="904"/>
      <c r="AO4" s="856"/>
      <c r="AP4" s="904"/>
      <c r="AQ4" s="856"/>
      <c r="AR4" s="904"/>
      <c r="AS4" s="856"/>
      <c r="AT4" s="904"/>
      <c r="AU4" s="856"/>
      <c r="AV4" s="904"/>
      <c r="AW4" s="856"/>
      <c r="AX4" s="904"/>
      <c r="AY4" s="856"/>
      <c r="AZ4" s="857"/>
      <c r="BA4" s="306"/>
    </row>
    <row r="5" spans="1:52" ht="27.75" customHeight="1">
      <c r="A5" s="337"/>
      <c r="B5" s="916" t="s">
        <v>280</v>
      </c>
      <c r="C5" s="917"/>
      <c r="D5" s="917"/>
      <c r="E5" s="917"/>
      <c r="F5" s="918"/>
      <c r="G5" s="838"/>
      <c r="H5" s="612">
        <v>55453</v>
      </c>
      <c r="I5" s="143"/>
      <c r="J5" s="612">
        <v>47354</v>
      </c>
      <c r="K5" s="143"/>
      <c r="L5" s="612">
        <v>43289</v>
      </c>
      <c r="M5" s="143"/>
      <c r="N5" s="612">
        <v>43997</v>
      </c>
      <c r="O5" s="143"/>
      <c r="P5" s="150">
        <v>42183</v>
      </c>
      <c r="Q5" s="143"/>
      <c r="R5" s="150">
        <v>40018</v>
      </c>
      <c r="S5" s="143"/>
      <c r="T5" s="146">
        <v>37117</v>
      </c>
      <c r="U5" s="143"/>
      <c r="V5" s="146">
        <v>37901</v>
      </c>
      <c r="W5" s="143"/>
      <c r="X5" s="144">
        <v>35207</v>
      </c>
      <c r="Y5" s="145"/>
      <c r="Z5" s="144">
        <v>33035</v>
      </c>
      <c r="AA5" s="145"/>
      <c r="AB5" s="146">
        <v>29942</v>
      </c>
      <c r="AC5" s="145"/>
      <c r="AD5" s="104">
        <v>29283</v>
      </c>
      <c r="AE5" s="143"/>
      <c r="AF5" s="104">
        <v>28839</v>
      </c>
      <c r="AG5" s="103"/>
      <c r="AH5" s="104">
        <v>27192</v>
      </c>
      <c r="AI5" s="103"/>
      <c r="AJ5" s="104">
        <v>26083</v>
      </c>
      <c r="AK5" s="103"/>
      <c r="AL5" s="104">
        <v>27918</v>
      </c>
      <c r="AM5" s="103"/>
      <c r="AN5" s="104">
        <v>23883</v>
      </c>
      <c r="AO5" s="103"/>
      <c r="AP5" s="104">
        <v>22170</v>
      </c>
      <c r="AQ5" s="105"/>
      <c r="AR5" s="104">
        <v>21151</v>
      </c>
      <c r="AS5" s="105"/>
      <c r="AT5" s="106">
        <v>20483</v>
      </c>
      <c r="AU5" s="105"/>
      <c r="AV5" s="104">
        <v>20362</v>
      </c>
      <c r="AW5" s="105"/>
      <c r="AX5" s="106">
        <v>19935</v>
      </c>
      <c r="AY5" s="105"/>
      <c r="AZ5" s="106">
        <v>20617</v>
      </c>
    </row>
    <row r="6" spans="1:52" ht="27.75" customHeight="1">
      <c r="A6" s="337"/>
      <c r="B6" s="909" t="s">
        <v>281</v>
      </c>
      <c r="C6" s="910"/>
      <c r="D6" s="910"/>
      <c r="E6" s="910"/>
      <c r="F6" s="911"/>
      <c r="G6" s="1070"/>
      <c r="H6" s="612">
        <v>4513</v>
      </c>
      <c r="I6" s="147"/>
      <c r="J6" s="612">
        <v>4062</v>
      </c>
      <c r="K6" s="147"/>
      <c r="L6" s="612">
        <v>3869</v>
      </c>
      <c r="M6" s="147"/>
      <c r="N6" s="612">
        <v>3837</v>
      </c>
      <c r="O6" s="147"/>
      <c r="P6" s="612">
        <v>3974</v>
      </c>
      <c r="Q6" s="147"/>
      <c r="R6" s="612">
        <v>3825</v>
      </c>
      <c r="S6" s="147"/>
      <c r="T6" s="150">
        <v>3620</v>
      </c>
      <c r="U6" s="147"/>
      <c r="V6" s="150">
        <v>3510</v>
      </c>
      <c r="W6" s="147"/>
      <c r="X6" s="148">
        <v>3134</v>
      </c>
      <c r="Y6" s="149"/>
      <c r="Z6" s="148">
        <v>3033</v>
      </c>
      <c r="AA6" s="149"/>
      <c r="AB6" s="150">
        <v>3016</v>
      </c>
      <c r="AC6" s="149"/>
      <c r="AD6" s="74">
        <v>2897</v>
      </c>
      <c r="AE6" s="147"/>
      <c r="AF6" s="74">
        <v>2870</v>
      </c>
      <c r="AG6" s="73"/>
      <c r="AH6" s="74">
        <v>2874</v>
      </c>
      <c r="AI6" s="73"/>
      <c r="AJ6" s="74">
        <v>2892</v>
      </c>
      <c r="AK6" s="73"/>
      <c r="AL6" s="74">
        <v>2663</v>
      </c>
      <c r="AM6" s="73"/>
      <c r="AN6" s="74">
        <v>2193</v>
      </c>
      <c r="AO6" s="73"/>
      <c r="AP6" s="74">
        <v>2131</v>
      </c>
      <c r="AQ6" s="110"/>
      <c r="AR6" s="74">
        <v>2074</v>
      </c>
      <c r="AS6" s="110"/>
      <c r="AT6" s="111">
        <v>1956</v>
      </c>
      <c r="AU6" s="110"/>
      <c r="AV6" s="74">
        <v>1982</v>
      </c>
      <c r="AW6" s="110"/>
      <c r="AX6" s="111">
        <v>1956</v>
      </c>
      <c r="AY6" s="110"/>
      <c r="AZ6" s="111">
        <v>1925</v>
      </c>
    </row>
    <row r="7" spans="1:52" ht="27.75" customHeight="1">
      <c r="A7" s="337"/>
      <c r="B7" s="909" t="s">
        <v>282</v>
      </c>
      <c r="C7" s="910"/>
      <c r="D7" s="910"/>
      <c r="E7" s="910"/>
      <c r="F7" s="911"/>
      <c r="G7" s="1070"/>
      <c r="H7" s="612"/>
      <c r="I7" s="147"/>
      <c r="J7" s="612"/>
      <c r="K7" s="147"/>
      <c r="L7" s="612"/>
      <c r="M7" s="147"/>
      <c r="N7" s="612"/>
      <c r="O7" s="147"/>
      <c r="P7" s="612"/>
      <c r="Q7" s="147"/>
      <c r="R7" s="612"/>
      <c r="S7" s="147"/>
      <c r="T7" s="150"/>
      <c r="U7" s="147"/>
      <c r="V7" s="150"/>
      <c r="W7" s="147"/>
      <c r="X7" s="148"/>
      <c r="Y7" s="149"/>
      <c r="Z7" s="148"/>
      <c r="AA7" s="149"/>
      <c r="AB7" s="150"/>
      <c r="AC7" s="149"/>
      <c r="AD7" s="74"/>
      <c r="AE7" s="147"/>
      <c r="AF7" s="74"/>
      <c r="AG7" s="73"/>
      <c r="AH7" s="74"/>
      <c r="AI7" s="73"/>
      <c r="AJ7" s="74"/>
      <c r="AK7" s="73"/>
      <c r="AL7" s="74">
        <v>168</v>
      </c>
      <c r="AM7" s="73"/>
      <c r="AN7" s="74">
        <v>184</v>
      </c>
      <c r="AO7" s="73"/>
      <c r="AP7" s="74"/>
      <c r="AQ7" s="110"/>
      <c r="AR7" s="74"/>
      <c r="AS7" s="110"/>
      <c r="AT7" s="111"/>
      <c r="AU7" s="110"/>
      <c r="AV7" s="74"/>
      <c r="AW7" s="110"/>
      <c r="AX7" s="111"/>
      <c r="AY7" s="110"/>
      <c r="AZ7" s="111"/>
    </row>
    <row r="8" spans="1:52" s="423" customFormat="1" ht="27.75" customHeight="1">
      <c r="A8" s="422"/>
      <c r="B8" s="922" t="s">
        <v>160</v>
      </c>
      <c r="C8" s="923"/>
      <c r="D8" s="923"/>
      <c r="E8" s="923"/>
      <c r="F8" s="924"/>
      <c r="G8" s="1071"/>
      <c r="H8" s="612">
        <v>2180</v>
      </c>
      <c r="I8" s="151"/>
      <c r="J8" s="612">
        <v>2102</v>
      </c>
      <c r="K8" s="151"/>
      <c r="L8" s="612">
        <v>2820</v>
      </c>
      <c r="M8" s="151"/>
      <c r="N8" s="612">
        <v>2475</v>
      </c>
      <c r="O8" s="151"/>
      <c r="P8" s="612">
        <v>2212</v>
      </c>
      <c r="Q8" s="151"/>
      <c r="R8" s="612">
        <v>2789</v>
      </c>
      <c r="S8" s="151"/>
      <c r="T8" s="154">
        <v>3063</v>
      </c>
      <c r="U8" s="151"/>
      <c r="V8" s="154">
        <v>2276</v>
      </c>
      <c r="W8" s="151"/>
      <c r="X8" s="152">
        <v>2782</v>
      </c>
      <c r="Y8" s="153"/>
      <c r="Z8" s="152">
        <v>2768</v>
      </c>
      <c r="AA8" s="153"/>
      <c r="AB8" s="154">
        <v>3048</v>
      </c>
      <c r="AC8" s="153"/>
      <c r="AD8" s="155">
        <v>3078</v>
      </c>
      <c r="AE8" s="151"/>
      <c r="AF8" s="155">
        <v>3350</v>
      </c>
      <c r="AG8" s="73"/>
      <c r="AH8" s="155">
        <v>3259</v>
      </c>
      <c r="AI8" s="73"/>
      <c r="AJ8" s="155">
        <v>3005</v>
      </c>
      <c r="AK8" s="73"/>
      <c r="AL8" s="155">
        <v>2723</v>
      </c>
      <c r="AM8" s="73"/>
      <c r="AN8" s="155">
        <v>2165</v>
      </c>
      <c r="AO8" s="73"/>
      <c r="AP8" s="155">
        <v>2569</v>
      </c>
      <c r="AQ8" s="73"/>
      <c r="AR8" s="155">
        <v>2659</v>
      </c>
      <c r="AS8" s="73"/>
      <c r="AT8" s="156">
        <v>2989</v>
      </c>
      <c r="AU8" s="73"/>
      <c r="AV8" s="155">
        <v>2874</v>
      </c>
      <c r="AW8" s="73"/>
      <c r="AX8" s="156">
        <v>3195</v>
      </c>
      <c r="AY8" s="73"/>
      <c r="AZ8" s="156">
        <v>1189</v>
      </c>
    </row>
    <row r="9" spans="1:52" ht="27.75" customHeight="1">
      <c r="A9" s="337"/>
      <c r="B9" s="909" t="s">
        <v>283</v>
      </c>
      <c r="C9" s="910"/>
      <c r="D9" s="910"/>
      <c r="E9" s="910"/>
      <c r="F9" s="911"/>
      <c r="G9" s="1070"/>
      <c r="H9" s="612"/>
      <c r="I9" s="147"/>
      <c r="J9" s="612"/>
      <c r="K9" s="147"/>
      <c r="L9" s="612"/>
      <c r="M9" s="147"/>
      <c r="N9" s="612"/>
      <c r="O9" s="147"/>
      <c r="P9" s="150"/>
      <c r="Q9" s="147"/>
      <c r="R9" s="150"/>
      <c r="S9" s="147"/>
      <c r="T9" s="158"/>
      <c r="U9" s="147"/>
      <c r="V9" s="158"/>
      <c r="W9" s="147"/>
      <c r="X9" s="157"/>
      <c r="Y9" s="149"/>
      <c r="Z9" s="157">
        <v>141</v>
      </c>
      <c r="AA9" s="149"/>
      <c r="AB9" s="158">
        <v>155</v>
      </c>
      <c r="AC9" s="149"/>
      <c r="AD9" s="74">
        <v>80</v>
      </c>
      <c r="AE9" s="147"/>
      <c r="AF9" s="74">
        <v>130</v>
      </c>
      <c r="AG9" s="73"/>
      <c r="AH9" s="74">
        <v>70</v>
      </c>
      <c r="AI9" s="73"/>
      <c r="AJ9" s="74">
        <v>78</v>
      </c>
      <c r="AK9" s="73"/>
      <c r="AL9" s="74">
        <v>190</v>
      </c>
      <c r="AM9" s="73"/>
      <c r="AN9" s="74">
        <v>136</v>
      </c>
      <c r="AO9" s="73"/>
      <c r="AP9" s="74">
        <v>122</v>
      </c>
      <c r="AQ9" s="110"/>
      <c r="AR9" s="74">
        <v>242</v>
      </c>
      <c r="AS9" s="110"/>
      <c r="AT9" s="111">
        <v>112</v>
      </c>
      <c r="AU9" s="110"/>
      <c r="AV9" s="74">
        <v>107</v>
      </c>
      <c r="AW9" s="110"/>
      <c r="AX9" s="111">
        <v>107</v>
      </c>
      <c r="AY9" s="110"/>
      <c r="AZ9" s="111">
        <v>103</v>
      </c>
    </row>
    <row r="10" spans="1:52" ht="27.75" customHeight="1">
      <c r="A10" s="337"/>
      <c r="B10" s="919" t="s">
        <v>284</v>
      </c>
      <c r="C10" s="920"/>
      <c r="D10" s="920"/>
      <c r="E10" s="920"/>
      <c r="F10" s="921"/>
      <c r="G10" s="1070"/>
      <c r="H10" s="612">
        <v>4589</v>
      </c>
      <c r="I10" s="147"/>
      <c r="J10" s="612">
        <v>4563</v>
      </c>
      <c r="K10" s="147"/>
      <c r="L10" s="612">
        <v>4525</v>
      </c>
      <c r="M10" s="147"/>
      <c r="N10" s="612">
        <v>4966</v>
      </c>
      <c r="O10" s="147"/>
      <c r="P10" s="612">
        <v>4844</v>
      </c>
      <c r="Q10" s="147"/>
      <c r="R10" s="150">
        <v>4579</v>
      </c>
      <c r="S10" s="147"/>
      <c r="T10" s="150">
        <v>4495</v>
      </c>
      <c r="U10" s="147"/>
      <c r="V10" s="150">
        <v>5237</v>
      </c>
      <c r="W10" s="147"/>
      <c r="X10" s="148">
        <v>5302</v>
      </c>
      <c r="Y10" s="149"/>
      <c r="Z10" s="148">
        <v>5205</v>
      </c>
      <c r="AA10" s="149"/>
      <c r="AB10" s="150">
        <v>5214</v>
      </c>
      <c r="AC10" s="149"/>
      <c r="AD10" s="74">
        <v>4969</v>
      </c>
      <c r="AE10" s="147"/>
      <c r="AF10" s="74">
        <v>4997</v>
      </c>
      <c r="AG10" s="73"/>
      <c r="AH10" s="74">
        <v>4898</v>
      </c>
      <c r="AI10" s="73"/>
      <c r="AJ10" s="74">
        <v>4751</v>
      </c>
      <c r="AK10" s="73"/>
      <c r="AL10" s="74">
        <v>4321</v>
      </c>
      <c r="AM10" s="73"/>
      <c r="AN10" s="74">
        <v>3590</v>
      </c>
      <c r="AO10" s="73"/>
      <c r="AP10" s="74">
        <v>3071</v>
      </c>
      <c r="AQ10" s="110"/>
      <c r="AR10" s="74">
        <v>2808</v>
      </c>
      <c r="AS10" s="110"/>
      <c r="AT10" s="111">
        <v>2619</v>
      </c>
      <c r="AU10" s="110"/>
      <c r="AV10" s="74">
        <v>2693</v>
      </c>
      <c r="AW10" s="110"/>
      <c r="AX10" s="111">
        <v>2320</v>
      </c>
      <c r="AY10" s="110"/>
      <c r="AZ10" s="111">
        <v>2145</v>
      </c>
    </row>
    <row r="11" spans="1:52" ht="27.75" customHeight="1">
      <c r="A11" s="337"/>
      <c r="B11" s="912" t="s">
        <v>285</v>
      </c>
      <c r="C11" s="913"/>
      <c r="D11" s="913"/>
      <c r="E11" s="913"/>
      <c r="F11" s="914"/>
      <c r="G11" s="837"/>
      <c r="H11" s="612">
        <v>9338</v>
      </c>
      <c r="I11" s="159"/>
      <c r="J11" s="150">
        <v>8617</v>
      </c>
      <c r="K11" s="159"/>
      <c r="L11" s="150">
        <v>8449</v>
      </c>
      <c r="M11" s="159"/>
      <c r="N11" s="150">
        <v>8931</v>
      </c>
      <c r="O11" s="159"/>
      <c r="P11" s="150">
        <v>10534</v>
      </c>
      <c r="Q11" s="159"/>
      <c r="R11" s="150">
        <v>10171</v>
      </c>
      <c r="S11" s="159"/>
      <c r="T11" s="123">
        <v>10511</v>
      </c>
      <c r="U11" s="159"/>
      <c r="V11" s="123">
        <v>12640</v>
      </c>
      <c r="W11" s="159"/>
      <c r="X11" s="160">
        <v>12097</v>
      </c>
      <c r="Y11" s="161"/>
      <c r="Z11" s="160">
        <v>11127</v>
      </c>
      <c r="AA11" s="161"/>
      <c r="AB11" s="123">
        <v>10720</v>
      </c>
      <c r="AC11" s="161"/>
      <c r="AD11" s="123">
        <v>12371</v>
      </c>
      <c r="AE11" s="159"/>
      <c r="AF11" s="123">
        <v>11440</v>
      </c>
      <c r="AG11" s="122"/>
      <c r="AH11" s="123">
        <v>9581</v>
      </c>
      <c r="AI11" s="122"/>
      <c r="AJ11" s="123">
        <v>9195</v>
      </c>
      <c r="AK11" s="122"/>
      <c r="AL11" s="123">
        <v>8904</v>
      </c>
      <c r="AM11" s="122"/>
      <c r="AN11" s="123">
        <v>6721</v>
      </c>
      <c r="AO11" s="122"/>
      <c r="AP11" s="123">
        <v>6945</v>
      </c>
      <c r="AQ11" s="124"/>
      <c r="AR11" s="123">
        <v>6743</v>
      </c>
      <c r="AS11" s="124"/>
      <c r="AT11" s="125">
        <v>6261</v>
      </c>
      <c r="AU11" s="124"/>
      <c r="AV11" s="123">
        <v>5607</v>
      </c>
      <c r="AW11" s="124"/>
      <c r="AX11" s="125">
        <v>4983</v>
      </c>
      <c r="AY11" s="124"/>
      <c r="AZ11" s="125">
        <v>4499</v>
      </c>
    </row>
    <row r="12" spans="1:52" s="306" customFormat="1" ht="27.75" customHeight="1">
      <c r="A12" s="424"/>
      <c r="B12" s="915"/>
      <c r="C12" s="915"/>
      <c r="D12" s="915"/>
      <c r="E12" s="915"/>
      <c r="F12" s="915"/>
      <c r="G12" s="1072"/>
      <c r="H12" s="1073"/>
      <c r="I12" s="162"/>
      <c r="J12" s="163"/>
      <c r="K12" s="162"/>
      <c r="L12" s="163"/>
      <c r="M12" s="162"/>
      <c r="N12" s="163"/>
      <c r="O12" s="162"/>
      <c r="P12" s="163"/>
      <c r="Q12" s="162"/>
      <c r="R12" s="163"/>
      <c r="S12" s="162"/>
      <c r="T12" s="163"/>
      <c r="U12" s="162"/>
      <c r="V12" s="163"/>
      <c r="W12" s="162"/>
      <c r="X12" s="163"/>
      <c r="Y12" s="162"/>
      <c r="Z12" s="163"/>
      <c r="AA12" s="162"/>
      <c r="AB12" s="163"/>
      <c r="AC12" s="162"/>
      <c r="AD12" s="128"/>
      <c r="AE12" s="162"/>
      <c r="AF12" s="128"/>
      <c r="AG12" s="127"/>
      <c r="AH12" s="128"/>
      <c r="AI12" s="127"/>
      <c r="AJ12" s="128"/>
      <c r="AK12" s="127"/>
      <c r="AL12" s="128"/>
      <c r="AM12" s="127"/>
      <c r="AN12" s="128"/>
      <c r="AO12" s="127"/>
      <c r="AP12" s="128"/>
      <c r="AQ12" s="129"/>
      <c r="AR12" s="128"/>
      <c r="AS12" s="129"/>
      <c r="AT12" s="130"/>
      <c r="AU12" s="129"/>
      <c r="AV12" s="128"/>
      <c r="AW12" s="129"/>
      <c r="AX12" s="130"/>
      <c r="AY12" s="129"/>
      <c r="AZ12" s="130"/>
    </row>
    <row r="13" spans="1:52" s="306" customFormat="1" ht="27.75" customHeight="1">
      <c r="A13" s="424"/>
      <c r="B13" s="425"/>
      <c r="C13" s="425"/>
      <c r="D13" s="426"/>
      <c r="E13" s="426"/>
      <c r="F13" s="164"/>
      <c r="G13" s="1074"/>
      <c r="H13" s="107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34"/>
      <c r="AE13" s="164"/>
      <c r="AF13" s="134"/>
      <c r="AG13" s="133"/>
      <c r="AH13" s="134"/>
      <c r="AI13" s="133"/>
      <c r="AJ13" s="134"/>
      <c r="AK13" s="133"/>
      <c r="AL13" s="134"/>
      <c r="AM13" s="133"/>
      <c r="AN13" s="134"/>
      <c r="AO13" s="133"/>
      <c r="AP13" s="134"/>
      <c r="AQ13" s="135"/>
      <c r="AR13" s="134"/>
      <c r="AS13" s="135"/>
      <c r="AT13" s="136"/>
      <c r="AU13" s="135"/>
      <c r="AV13" s="134"/>
      <c r="AW13" s="135"/>
      <c r="AX13" s="134"/>
      <c r="AY13" s="135"/>
      <c r="AZ13" s="136"/>
    </row>
    <row r="14" spans="1:52" ht="45" customHeight="1">
      <c r="A14" s="337"/>
      <c r="B14" s="905" t="s">
        <v>45</v>
      </c>
      <c r="C14" s="906"/>
      <c r="D14" s="906"/>
      <c r="E14" s="906"/>
      <c r="F14" s="907"/>
      <c r="G14" s="1075"/>
      <c r="H14" s="1076">
        <v>119096</v>
      </c>
      <c r="I14" s="165"/>
      <c r="J14" s="166">
        <v>103026</v>
      </c>
      <c r="K14" s="165"/>
      <c r="L14" s="166">
        <v>95898</v>
      </c>
      <c r="M14" s="165"/>
      <c r="N14" s="166">
        <v>98926</v>
      </c>
      <c r="O14" s="165"/>
      <c r="P14" s="166">
        <v>98834</v>
      </c>
      <c r="Q14" s="165"/>
      <c r="R14" s="166">
        <v>96396</v>
      </c>
      <c r="S14" s="165"/>
      <c r="T14" s="166">
        <v>92385</v>
      </c>
      <c r="U14" s="165"/>
      <c r="V14" s="166">
        <v>95483</v>
      </c>
      <c r="W14" s="165"/>
      <c r="X14" s="166">
        <v>91851</v>
      </c>
      <c r="Y14" s="165"/>
      <c r="Z14" s="166">
        <v>88642</v>
      </c>
      <c r="AA14" s="165"/>
      <c r="AB14" s="166">
        <v>81177</v>
      </c>
      <c r="AC14" s="167"/>
      <c r="AD14" s="166">
        <v>82525</v>
      </c>
      <c r="AE14" s="167"/>
      <c r="AF14" s="166">
        <v>80389</v>
      </c>
      <c r="AG14" s="167"/>
      <c r="AH14" s="166">
        <v>75241</v>
      </c>
      <c r="AI14" s="167"/>
      <c r="AJ14" s="166">
        <v>74518</v>
      </c>
      <c r="AK14" s="167"/>
      <c r="AL14" s="166">
        <v>76722</v>
      </c>
      <c r="AM14" s="167"/>
      <c r="AN14" s="166">
        <v>65468</v>
      </c>
      <c r="AO14" s="167"/>
      <c r="AP14" s="166">
        <v>62967</v>
      </c>
      <c r="AQ14" s="167"/>
      <c r="AR14" s="166">
        <v>64999</v>
      </c>
      <c r="AS14" s="167"/>
      <c r="AT14" s="166">
        <v>63593</v>
      </c>
      <c r="AU14" s="167"/>
      <c r="AV14" s="166">
        <v>61523</v>
      </c>
      <c r="AW14" s="167"/>
      <c r="AX14" s="166">
        <v>60140</v>
      </c>
      <c r="AY14" s="167"/>
      <c r="AZ14" s="166">
        <v>58910</v>
      </c>
    </row>
    <row r="15" spans="2:4" ht="24">
      <c r="B15" s="830" t="s">
        <v>328</v>
      </c>
      <c r="D15" s="378"/>
    </row>
    <row r="16" spans="1:30" ht="27.75" customHeight="1">
      <c r="A16" s="337"/>
      <c r="B16" s="427"/>
      <c r="C16" s="428"/>
      <c r="D16" s="429"/>
      <c r="E16" s="429"/>
      <c r="F16" s="430"/>
      <c r="G16" s="1077"/>
      <c r="H16" s="1077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</row>
    <row r="17" spans="1:50" ht="27.75" customHeight="1">
      <c r="A17" s="337"/>
      <c r="B17" s="427"/>
      <c r="C17" s="428"/>
      <c r="D17" s="429"/>
      <c r="E17" s="429"/>
      <c r="F17" s="430"/>
      <c r="G17" s="1077"/>
      <c r="H17" s="1077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K17" s="57"/>
      <c r="AL17" s="431"/>
      <c r="AN17" s="431"/>
      <c r="AP17" s="431"/>
      <c r="AR17" s="431"/>
      <c r="AT17" s="431"/>
      <c r="AV17" s="431"/>
      <c r="AX17" s="431"/>
    </row>
    <row r="18" spans="1:50" ht="27.75" customHeight="1">
      <c r="A18" s="337"/>
      <c r="B18" s="427"/>
      <c r="C18" s="428"/>
      <c r="D18" s="429"/>
      <c r="E18" s="429"/>
      <c r="F18" s="430"/>
      <c r="G18" s="1077"/>
      <c r="H18" s="1077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F18" s="431"/>
      <c r="AH18" s="431"/>
      <c r="AJ18" s="431"/>
      <c r="AK18" s="57"/>
      <c r="AL18" s="431"/>
      <c r="AN18" s="431"/>
      <c r="AP18" s="431"/>
      <c r="AR18" s="431"/>
      <c r="AT18" s="431"/>
      <c r="AV18" s="431"/>
      <c r="AX18" s="431"/>
    </row>
    <row r="19" spans="1:30" ht="27.75" customHeight="1">
      <c r="A19" s="337"/>
      <c r="B19" s="427"/>
      <c r="C19" s="428"/>
      <c r="D19" s="429"/>
      <c r="E19" s="429"/>
      <c r="F19" s="430"/>
      <c r="G19" s="1077"/>
      <c r="H19" s="1077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</row>
    <row r="20" spans="1:30" ht="27.75" customHeight="1">
      <c r="A20" s="337"/>
      <c r="B20" s="427"/>
      <c r="C20" s="428"/>
      <c r="D20" s="429"/>
      <c r="E20" s="429"/>
      <c r="F20" s="430"/>
      <c r="G20" s="1077"/>
      <c r="H20" s="1077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</row>
    <row r="21" spans="1:30" ht="27.75" customHeight="1">
      <c r="A21" s="337"/>
      <c r="B21" s="427"/>
      <c r="C21" s="428"/>
      <c r="D21" s="429"/>
      <c r="E21" s="429"/>
      <c r="F21" s="430"/>
      <c r="G21" s="1077"/>
      <c r="H21" s="1077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</row>
    <row r="22" spans="1:30" ht="27.75" customHeight="1">
      <c r="A22" s="337"/>
      <c r="B22" s="427"/>
      <c r="C22" s="428"/>
      <c r="D22" s="429"/>
      <c r="E22" s="429"/>
      <c r="F22" s="430"/>
      <c r="G22" s="1077"/>
      <c r="H22" s="1077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</row>
    <row r="23" spans="1:30" ht="27.75" customHeight="1">
      <c r="A23" s="337"/>
      <c r="B23" s="427"/>
      <c r="C23" s="428"/>
      <c r="D23" s="429"/>
      <c r="E23" s="429"/>
      <c r="F23" s="430"/>
      <c r="G23" s="1077"/>
      <c r="H23" s="1077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</row>
    <row r="24" spans="1:30" ht="27.75" customHeight="1">
      <c r="A24" s="337"/>
      <c r="B24" s="427"/>
      <c r="C24" s="428"/>
      <c r="D24" s="429"/>
      <c r="E24" s="429"/>
      <c r="F24" s="430"/>
      <c r="G24" s="1077"/>
      <c r="H24" s="1077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</row>
    <row r="25" spans="1:30" ht="27.75" customHeight="1">
      <c r="A25" s="337"/>
      <c r="B25" s="427"/>
      <c r="C25" s="428"/>
      <c r="D25" s="429"/>
      <c r="E25" s="429"/>
      <c r="F25" s="430"/>
      <c r="G25" s="1077"/>
      <c r="H25" s="1077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</row>
    <row r="26" spans="1:30" ht="27.75" customHeight="1">
      <c r="A26" s="337"/>
      <c r="B26" s="427"/>
      <c r="C26" s="428"/>
      <c r="D26" s="429"/>
      <c r="E26" s="429"/>
      <c r="F26" s="430"/>
      <c r="G26" s="1077"/>
      <c r="H26" s="1077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</row>
    <row r="27" spans="1:30" ht="27.75" customHeight="1">
      <c r="A27" s="337"/>
      <c r="B27" s="427"/>
      <c r="C27" s="428"/>
      <c r="D27" s="429"/>
      <c r="E27" s="429"/>
      <c r="F27" s="430"/>
      <c r="G27" s="1077"/>
      <c r="H27" s="1077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</row>
    <row r="28" spans="1:30" ht="27.75" customHeight="1">
      <c r="A28" s="337"/>
      <c r="B28" s="427"/>
      <c r="C28" s="428"/>
      <c r="D28" s="429"/>
      <c r="E28" s="429"/>
      <c r="F28" s="430"/>
      <c r="G28" s="1077"/>
      <c r="H28" s="1077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</row>
    <row r="29" spans="1:30" ht="27.75" customHeight="1">
      <c r="A29" s="337"/>
      <c r="B29" s="427"/>
      <c r="C29" s="428"/>
      <c r="D29" s="429"/>
      <c r="E29" s="429"/>
      <c r="F29" s="430"/>
      <c r="G29" s="1077"/>
      <c r="H29" s="1077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</row>
    <row r="30" spans="1:30" ht="27.75" customHeight="1">
      <c r="A30" s="337"/>
      <c r="B30" s="427"/>
      <c r="C30" s="428"/>
      <c r="D30" s="429"/>
      <c r="E30" s="429"/>
      <c r="F30" s="430"/>
      <c r="G30" s="1077"/>
      <c r="H30" s="1077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</row>
    <row r="31" spans="1:30" ht="27.75" customHeight="1">
      <c r="A31" s="337"/>
      <c r="B31" s="427"/>
      <c r="C31" s="428"/>
      <c r="D31" s="429"/>
      <c r="E31" s="429"/>
      <c r="F31" s="430"/>
      <c r="G31" s="1077"/>
      <c r="H31" s="1077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</row>
    <row r="32" spans="1:30" ht="27.75" customHeight="1">
      <c r="A32" s="337"/>
      <c r="B32" s="427"/>
      <c r="C32" s="428"/>
      <c r="D32" s="429"/>
      <c r="E32" s="429"/>
      <c r="F32" s="430"/>
      <c r="G32" s="1077"/>
      <c r="H32" s="1077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</row>
    <row r="33" spans="1:30" ht="27.75" customHeight="1">
      <c r="A33" s="337"/>
      <c r="B33" s="432"/>
      <c r="C33" s="432"/>
      <c r="D33" s="429"/>
      <c r="E33" s="429"/>
      <c r="F33" s="430"/>
      <c r="G33" s="1077"/>
      <c r="H33" s="1077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</row>
    <row r="34" spans="1:30" ht="27.75" customHeight="1">
      <c r="A34" s="337"/>
      <c r="B34" s="432"/>
      <c r="C34" s="432"/>
      <c r="D34" s="429"/>
      <c r="E34" s="429"/>
      <c r="F34" s="430"/>
      <c r="G34" s="1077"/>
      <c r="H34" s="1077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</row>
    <row r="35" spans="1:30" ht="27.75" customHeight="1">
      <c r="A35" s="337"/>
      <c r="B35" s="432"/>
      <c r="C35" s="432"/>
      <c r="D35" s="429"/>
      <c r="E35" s="429"/>
      <c r="F35" s="430"/>
      <c r="G35" s="1077"/>
      <c r="H35" s="1077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</row>
    <row r="36" spans="1:30" ht="27.75" customHeight="1">
      <c r="A36" s="337"/>
      <c r="B36" s="432"/>
      <c r="C36" s="432"/>
      <c r="D36" s="429"/>
      <c r="E36" s="429"/>
      <c r="F36" s="430"/>
      <c r="G36" s="1077"/>
      <c r="H36" s="1077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</row>
    <row r="37" spans="1:30" ht="27.75" customHeight="1">
      <c r="A37" s="337"/>
      <c r="B37" s="432"/>
      <c r="C37" s="432"/>
      <c r="D37" s="429"/>
      <c r="E37" s="429"/>
      <c r="F37" s="430"/>
      <c r="G37" s="1077"/>
      <c r="H37" s="1077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</row>
    <row r="38" spans="1:30" ht="27.75" customHeight="1">
      <c r="A38" s="337"/>
      <c r="B38" s="432"/>
      <c r="C38" s="432"/>
      <c r="D38" s="429"/>
      <c r="E38" s="429"/>
      <c r="F38" s="430"/>
      <c r="G38" s="1077"/>
      <c r="H38" s="1077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</row>
    <row r="39" spans="1:30" ht="27.75" customHeight="1">
      <c r="A39" s="337"/>
      <c r="B39" s="424"/>
      <c r="C39" s="424"/>
      <c r="D39" s="424"/>
      <c r="E39" s="424"/>
      <c r="F39" s="306"/>
      <c r="G39" s="1"/>
      <c r="H39" s="1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</row>
    <row r="40" spans="2:30" ht="13.5">
      <c r="B40" s="306"/>
      <c r="C40" s="306"/>
      <c r="D40" s="306"/>
      <c r="E40" s="306"/>
      <c r="F40" s="306"/>
      <c r="G40" s="1"/>
      <c r="H40" s="1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</row>
    <row r="41" spans="2:30" ht="13.5">
      <c r="B41" s="306"/>
      <c r="C41" s="306"/>
      <c r="D41" s="306"/>
      <c r="E41" s="306"/>
      <c r="F41" s="306"/>
      <c r="G41" s="1"/>
      <c r="H41" s="1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</row>
    <row r="42" spans="2:30" ht="13.5">
      <c r="B42" s="306"/>
      <c r="C42" s="306"/>
      <c r="D42" s="306"/>
      <c r="E42" s="306"/>
      <c r="F42" s="306"/>
      <c r="G42" s="1"/>
      <c r="H42" s="1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</row>
    <row r="43" spans="2:48" ht="13.5">
      <c r="B43" s="306"/>
      <c r="C43" s="447"/>
      <c r="D43" s="447"/>
      <c r="E43" s="447"/>
      <c r="F43" s="447"/>
      <c r="G43" s="824"/>
      <c r="H43" s="824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85"/>
      <c r="AF43" s="485"/>
      <c r="AG43" s="485"/>
      <c r="AH43" s="485"/>
      <c r="AI43" s="485"/>
      <c r="AJ43" s="485"/>
      <c r="AK43" s="538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</row>
    <row r="44" spans="2:30" ht="13.5">
      <c r="B44" s="306"/>
      <c r="C44" s="306"/>
      <c r="D44" s="306"/>
      <c r="E44" s="306"/>
      <c r="F44" s="306"/>
      <c r="G44" s="1"/>
      <c r="H44" s="1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</row>
    <row r="45" spans="2:30" ht="13.5">
      <c r="B45" s="306"/>
      <c r="C45" s="306"/>
      <c r="D45" s="306"/>
      <c r="E45" s="306"/>
      <c r="F45" s="306"/>
      <c r="G45" s="1"/>
      <c r="H45" s="1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</row>
    <row r="46" spans="2:30" ht="13.5">
      <c r="B46" s="306"/>
      <c r="C46" s="306"/>
      <c r="D46" s="306"/>
      <c r="E46" s="306"/>
      <c r="F46" s="306"/>
      <c r="G46" s="1"/>
      <c r="H46" s="1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</row>
  </sheetData>
  <sheetProtection/>
  <mergeCells count="33">
    <mergeCell ref="B10:F10"/>
    <mergeCell ref="B9:F9"/>
    <mergeCell ref="G3:H4"/>
    <mergeCell ref="B8:F8"/>
    <mergeCell ref="K3:L4"/>
    <mergeCell ref="U3:V4"/>
    <mergeCell ref="B14:F14"/>
    <mergeCell ref="B3:B4"/>
    <mergeCell ref="AC3:AD4"/>
    <mergeCell ref="B7:F7"/>
    <mergeCell ref="M3:N4"/>
    <mergeCell ref="B11:F11"/>
    <mergeCell ref="B12:F12"/>
    <mergeCell ref="B5:F5"/>
    <mergeCell ref="B6:F6"/>
    <mergeCell ref="I3:J4"/>
    <mergeCell ref="AE3:AF4"/>
    <mergeCell ref="AW3:AX4"/>
    <mergeCell ref="Q3:R4"/>
    <mergeCell ref="O3:P4"/>
    <mergeCell ref="AK3:AL4"/>
    <mergeCell ref="AG3:AH4"/>
    <mergeCell ref="S3:T4"/>
    <mergeCell ref="AY3:AZ4"/>
    <mergeCell ref="AA3:AB4"/>
    <mergeCell ref="Y3:Z4"/>
    <mergeCell ref="W3:X4"/>
    <mergeCell ref="AU3:AV4"/>
    <mergeCell ref="AS3:AT4"/>
    <mergeCell ref="AI3:AJ4"/>
    <mergeCell ref="AM3:AN4"/>
    <mergeCell ref="AQ3:AR4"/>
    <mergeCell ref="AO3:AP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株式会社ヤクルト本社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長期財務・業績データ（連結）</dc:title>
  <dc:subject/>
  <dc:creator>*</dc:creator>
  <cp:keywords/>
  <dc:description/>
  <cp:lastModifiedBy>石川 知美</cp:lastModifiedBy>
  <cp:lastPrinted>2023-06-01T02:19:44Z</cp:lastPrinted>
  <dcterms:created xsi:type="dcterms:W3CDTF">2009-02-13T07:10:57Z</dcterms:created>
  <dcterms:modified xsi:type="dcterms:W3CDTF">2023-06-05T01:30:21Z</dcterms:modified>
  <cp:category/>
  <cp:version/>
  <cp:contentType/>
  <cp:contentStatus/>
</cp:coreProperties>
</file>