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852" yWindow="168" windowWidth="14040" windowHeight="15228" tabRatio="636"/>
  </bookViews>
  <sheets>
    <sheet name="Contents" sheetId="1" r:id="rId1"/>
    <sheet name="E1.Japanese business site" sheetId="2" r:id="rId2"/>
    <sheet name="E2.Business site reports" sheetId="3" r:id="rId3"/>
    <sheet name="E3.Environmental Certification" sheetId="4" r:id="rId4"/>
    <sheet name="E4.Environmental impacts" sheetId="36" r:id="rId5"/>
    <sheet name="E5.Economic accounting" sheetId="37" r:id="rId6"/>
    <sheet name="E6.CO2 emissions (Scope1+2)" sheetId="7" r:id="rId7"/>
    <sheet name="E7.Energy use (Scope1+2)" sheetId="8" r:id="rId8"/>
    <sheet name="E8.Scope 3" sheetId="17" r:id="rId9"/>
    <sheet name="E9.CO2, NOx, fuel - logistics" sheetId="9" r:id="rId10"/>
    <sheet name="E10.Waste generated" sheetId="10" r:id="rId11"/>
    <sheet name="E11.Waste type recycling rates" sheetId="12" r:id="rId12"/>
    <sheet name="E12.Food loss and waste recycli" sheetId="11" r:id="rId13"/>
    <sheet name="E13.PRTR Act etc." sheetId="6" r:id="rId14"/>
    <sheet name="E14.Water used" sheetId="13" r:id="rId15"/>
    <sheet name="E15.Water risk evaluation" sheetId="14" r:id="rId16"/>
    <sheet name="E16.Water risk survey cost" sheetId="15" r:id="rId17"/>
    <sheet name="E17. Biodiversity" sheetId="40" r:id="rId18"/>
    <sheet name="E18.Packaging recycling" sheetId="5" r:id="rId19"/>
    <sheet name="E19.ecofriendly sales equipment" sheetId="41" r:id="rId20"/>
    <sheet name="S1.Social certification" sheetId="19" r:id="rId21"/>
    <sheet name="S2.Customer consultations" sheetId="38" r:id="rId22"/>
    <sheet name="S3.Community investment" sheetId="28" r:id="rId23"/>
    <sheet name="S4.Yakult Honsha-Humanresources" sheetId="16" r:id="rId24"/>
    <sheet name="S5.Outside Japan-Humanresources" sheetId="18" r:id="rId25"/>
    <sheet name="S6.Female managers " sheetId="20" r:id="rId26"/>
    <sheet name="S7.Employees with disabilities" sheetId="21" r:id="rId27"/>
    <sheet name="S8.Continuous employment" sheetId="22" r:id="rId28"/>
    <sheet name="S9.Paid holidays, overtime hour" sheetId="23" r:id="rId29"/>
    <sheet name="S10.Taking parental leave" sheetId="25" r:id="rId30"/>
    <sheet name="S11.Training time and cost" sheetId="26" r:id="rId31"/>
    <sheet name="S12.Work accident frequency" sheetId="27" r:id="rId32"/>
    <sheet name="S13.Shirota-ism Workshops" sheetId="24" r:id="rId33"/>
    <sheet name="S14.CSR procurement survey" sheetId="39" r:id="rId34"/>
    <sheet name="G1.Organization" sheetId="29" r:id="rId35"/>
    <sheet name="G2.Frequency of meetings" sheetId="30" r:id="rId36"/>
    <sheet name="G3.Number of audit reports" sheetId="31" r:id="rId37"/>
    <sheet name="G4.Remuneration of officers" sheetId="32" r:id="rId38"/>
    <sheet name="G5.Training" sheetId="33" r:id="rId39"/>
    <sheet name="G6.BCP" sheetId="34" r:id="rId40"/>
    <sheet name="G7.Internal reporting system" sheetId="35" r:id="rId41"/>
  </sheets>
  <definedNames>
    <definedName name="_xlnm.Print_Area" localSheetId="0">Contents!$A$1:$H$47</definedName>
    <definedName name="_xlnm.Print_Area" localSheetId="1">'E1.Japanese business site'!$A$1:$H$74</definedName>
    <definedName name="_xlnm.Print_Area" localSheetId="10">'E10.Waste generated'!$A$1:$F$11</definedName>
    <definedName name="_xlnm.Print_Area" localSheetId="11">'E11.Waste type recycling rates'!$A$1:$M$21</definedName>
    <definedName name="_xlnm.Print_Area" localSheetId="12">'E12.Food loss and waste recycli'!$A$1:$E$9</definedName>
    <definedName name="_xlnm.Print_Area" localSheetId="13">'E13.PRTR Act etc.'!$A$1:$F$40</definedName>
    <definedName name="_xlnm.Print_Area" localSheetId="14">'E14.Water used'!$A$1:$H$11</definedName>
    <definedName name="_xlnm.Print_Area" localSheetId="15">'E15.Water risk evaluation'!$A$1:$F$15</definedName>
    <definedName name="_xlnm.Print_Area" localSheetId="16">'E16.Water risk survey cost'!$A$1:$D$9</definedName>
    <definedName name="_xlnm.Print_Area" localSheetId="17">'E17. Biodiversity'!$A$1:$G$18</definedName>
    <definedName name="_xlnm.Print_Area" localSheetId="18">'E18.Packaging recycling'!$A$1:$E$13</definedName>
    <definedName name="_xlnm.Print_Area" localSheetId="19">'E19.ecofriendly sales equipment'!$A$1:$E$13</definedName>
    <definedName name="_xlnm.Print_Area" localSheetId="2">'E2.Business site reports'!$A$1:$K$36</definedName>
    <definedName name="_xlnm.Print_Area" localSheetId="3">'E3.Environmental Certification'!$A$1:$D$12</definedName>
    <definedName name="_xlnm.Print_Area" localSheetId="4">'E4.Environmental impacts'!$A$1:$E$45</definedName>
    <definedName name="_xlnm.Print_Area" localSheetId="5">'E5.Economic accounting'!$A$1:$M$29</definedName>
    <definedName name="_xlnm.Print_Area" localSheetId="6">'E6.CO2 emissions (Scope1+2)'!$A$1:$F$11</definedName>
    <definedName name="_xlnm.Print_Area" localSheetId="7">'E7.Energy use (Scope1+2)'!$A$1:$F$11</definedName>
    <definedName name="_xlnm.Print_Area" localSheetId="8">'E8.Scope 3'!$A$1:$E$23</definedName>
    <definedName name="_xlnm.Print_Area" localSheetId="9">'E9.CO2, NOx, fuel - logistics'!$A$1:$F$14</definedName>
    <definedName name="_xlnm.Print_Area" localSheetId="34">G1.Organization!$A$1:$D$20</definedName>
    <definedName name="_xlnm.Print_Area" localSheetId="35">'G2.Frequency of meetings'!$A$1:$E$17</definedName>
    <definedName name="_xlnm.Print_Area" localSheetId="36">'G3.Number of audit reports'!$A$1:$D$11</definedName>
    <definedName name="_xlnm.Print_Area" localSheetId="37">'G4.Remuneration of officers'!$A$1:$E$10</definedName>
    <definedName name="_xlnm.Print_Area" localSheetId="38">G5.Training!$A$1:$E$11</definedName>
    <definedName name="_xlnm.Print_Area" localSheetId="39">G6.BCP!$A$1:$E$10</definedName>
    <definedName name="_xlnm.Print_Area" localSheetId="40">'G7.Internal reporting system'!$A$1:$E$9</definedName>
    <definedName name="_xlnm.Print_Area" localSheetId="20">'S1.Social certification'!$A$1:$I$10</definedName>
    <definedName name="_xlnm.Print_Area" localSheetId="29">'S10.Taking parental leave'!$A$1:$E$10</definedName>
    <definedName name="_xlnm.Print_Area" localSheetId="30">'S11.Training time and cost'!$A$1:$E$11</definedName>
    <definedName name="_xlnm.Print_Area" localSheetId="31">'S12.Work accident frequency'!$A$1:$H$10</definedName>
    <definedName name="_xlnm.Print_Area" localSheetId="32">'S13.Shirota-ism Workshops'!$A$1:$I$9</definedName>
    <definedName name="_xlnm.Print_Area" localSheetId="33">'S14.CSR procurement survey'!$A$1:$H$29</definedName>
    <definedName name="_xlnm.Print_Area" localSheetId="21">'S2.Customer consultations'!$A$1:$E$14</definedName>
    <definedName name="_xlnm.Print_Area" localSheetId="22">'S3.Community investment'!$A$1:$E$9</definedName>
    <definedName name="_xlnm.Print_Area" localSheetId="23">'S4.Yakult Honsha-Humanresources'!$A$1:$E$28</definedName>
    <definedName name="_xlnm.Print_Area" localSheetId="24">'S5.Outside Japan-Humanresources'!$A$1:$K$11</definedName>
    <definedName name="_xlnm.Print_Area" localSheetId="25">'S6.Female managers '!$A$1:$F$10</definedName>
    <definedName name="_xlnm.Print_Area" localSheetId="26">'S7.Employees with disabilities'!$A$1:$F$10</definedName>
    <definedName name="_xlnm.Print_Area" localSheetId="27">'S8.Continuous employment'!$A$1:$E$12</definedName>
    <definedName name="_xlnm.Print_Area" localSheetId="28">'S9.Paid holidays, overtime hour'!$A$1:$E$9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2" i="38" l="1"/>
  <c r="E12" i="36" l="1"/>
  <c r="D12" i="36"/>
  <c r="C12" i="36"/>
  <c r="E7" i="36"/>
  <c r="D7" i="36"/>
  <c r="C7" i="36"/>
  <c r="E12" i="38" l="1"/>
  <c r="D12" i="38"/>
  <c r="C12" i="38"/>
</calcChain>
</file>

<file path=xl/sharedStrings.xml><?xml version="1.0" encoding="utf-8"?>
<sst xmlns="http://schemas.openxmlformats.org/spreadsheetml/2006/main" count="955" uniqueCount="628">
  <si>
    <t>◯</t>
  </si>
  <si>
    <t>―</t>
  </si>
  <si>
    <t>HACCP</t>
    <phoneticPr fontId="1"/>
  </si>
  <si>
    <t>ISO 9001</t>
    <phoneticPr fontId="1"/>
  </si>
  <si>
    <t>GMP</t>
    <phoneticPr fontId="1"/>
  </si>
  <si>
    <t>Halal</t>
    <phoneticPr fontId="1"/>
  </si>
  <si>
    <t>SQF</t>
    <phoneticPr fontId="1"/>
  </si>
  <si>
    <t>―</t>
    <phoneticPr fontId="1"/>
  </si>
  <si>
    <t>INPUT</t>
    <phoneticPr fontId="1"/>
  </si>
  <si>
    <t>OUTPUT</t>
    <phoneticPr fontId="1"/>
  </si>
  <si>
    <t>―</t>
    <phoneticPr fontId="1"/>
  </si>
  <si>
    <t>6. BCP</t>
    <phoneticPr fontId="1"/>
  </si>
  <si>
    <t>ISO 22000</t>
    <phoneticPr fontId="1"/>
  </si>
  <si>
    <t>FSSC 22000</t>
    <phoneticPr fontId="1"/>
  </si>
  <si>
    <t>OHSAS 18001</t>
    <phoneticPr fontId="1"/>
  </si>
  <si>
    <t>Governance data</t>
    <phoneticPr fontId="1"/>
  </si>
  <si>
    <t>Social data</t>
    <phoneticPr fontId="1"/>
  </si>
  <si>
    <t>Environmental data</t>
  </si>
  <si>
    <t>Environmental data</t>
    <phoneticPr fontId="1"/>
  </si>
  <si>
    <t>1. Japanese business site reports</t>
    <phoneticPr fontId="1"/>
  </si>
  <si>
    <t>4. Environmental impacts of business activities (From production through delivery)</t>
    <phoneticPr fontId="1"/>
  </si>
  <si>
    <t>5. Economic accounting results / 
    Economic benefits associated with environmental conservation measures</t>
    <phoneticPr fontId="1"/>
  </si>
  <si>
    <t>7. Trends in energy use by and energy use per production unit 
    by Yakult Honsha Plants and bottling companies (Scope 1 + Scope 2)</t>
    <phoneticPr fontId="1"/>
  </si>
  <si>
    <t>10. Trend in waste generated at Yakult Honsha plants and bottling companies</t>
    <phoneticPr fontId="1"/>
  </si>
  <si>
    <t>1. Organization</t>
    <phoneticPr fontId="1"/>
  </si>
  <si>
    <t>2. Frequency of meetings</t>
    <phoneticPr fontId="1"/>
  </si>
  <si>
    <t>5. Training</t>
    <phoneticPr fontId="1"/>
  </si>
  <si>
    <t>4. Remuneration of officers</t>
    <phoneticPr fontId="1"/>
  </si>
  <si>
    <t>13. Shirota-ism Workshops: Numbers of workshops and participants (Yakult Honsha)</t>
    <phoneticPr fontId="1"/>
  </si>
  <si>
    <t>12. Work accident frequency rate and severity rate (Yakult Honsha)</t>
    <phoneticPr fontId="1"/>
  </si>
  <si>
    <t>8. Rate of continuous employment at retirement age (Yakult Honsha)</t>
    <phoneticPr fontId="1"/>
  </si>
  <si>
    <t>10. Number of employees taking parental leave (Yakult Honsha)</t>
    <phoneticPr fontId="1"/>
  </si>
  <si>
    <t>11. Hours of training time and cost per person (Yakult Honsha)</t>
    <phoneticPr fontId="1"/>
  </si>
  <si>
    <t>11. Waste generated and recycling rates by waste type 
      at Yakult Honsha plants and bottling companies</t>
    <phoneticPr fontId="1"/>
  </si>
  <si>
    <t>14. Water used at Yakult Honsha plants and bottling companies and use 
      per production unit</t>
    <phoneticPr fontId="1"/>
  </si>
  <si>
    <t>18. Container and packaging obligatory recycling volume</t>
    <phoneticPr fontId="1"/>
  </si>
  <si>
    <t>19. Introduction of environment-friendly sales equipment</t>
    <phoneticPr fontId="1"/>
  </si>
  <si>
    <t>Contents</t>
    <phoneticPr fontId="1"/>
  </si>
  <si>
    <t>Fukushima Plant</t>
    <phoneticPr fontId="1"/>
  </si>
  <si>
    <t>Ibaraki Plant</t>
    <phoneticPr fontId="1"/>
  </si>
  <si>
    <t>Fuji Susono Plant / Fuji Susono Pharmaceutical Plant</t>
    <phoneticPr fontId="1"/>
  </si>
  <si>
    <t>Hyogo Miki Plant</t>
    <phoneticPr fontId="1"/>
  </si>
  <si>
    <t>Saga Plant</t>
    <phoneticPr fontId="1"/>
  </si>
  <si>
    <t>Shonan Cosmetics Plant</t>
    <phoneticPr fontId="1"/>
  </si>
  <si>
    <t>Yakult Central Institute</t>
    <phoneticPr fontId="1"/>
  </si>
  <si>
    <r>
      <t>Location: 5-11 Izumi, Kunitachi-shi, Tokyo 186-8650
Site area: 43,412 m</t>
    </r>
    <r>
      <rPr>
        <vertAlign val="superscript"/>
        <sz val="11"/>
        <color theme="1"/>
        <rFont val="Meiryo UI"/>
        <family val="3"/>
        <charset val="128"/>
      </rPr>
      <t>2</t>
    </r>
    <phoneticPr fontId="1"/>
  </si>
  <si>
    <t>Water used
(1000㎥)</t>
    <phoneticPr fontId="1"/>
  </si>
  <si>
    <t>Electric power used
(1,000 kWh) (Scope 2)</t>
    <phoneticPr fontId="1"/>
  </si>
  <si>
    <t>Waste
generated (t)</t>
    <phoneticPr fontId="1"/>
  </si>
  <si>
    <t>BOD (t)</t>
    <phoneticPr fontId="1"/>
  </si>
  <si>
    <r>
      <t>CO</t>
    </r>
    <r>
      <rPr>
        <vertAlign val="subscript"/>
        <sz val="11"/>
        <color theme="1"/>
        <rFont val="Meiryo UI"/>
        <family val="3"/>
        <charset val="128"/>
      </rPr>
      <t>2</t>
    </r>
    <r>
      <rPr>
        <sz val="11"/>
        <color theme="1"/>
        <rFont val="Meiryo UI"/>
        <family val="3"/>
        <charset val="128"/>
      </rPr>
      <t xml:space="preserve"> (t)</t>
    </r>
    <phoneticPr fontId="1"/>
  </si>
  <si>
    <t>SOx (t)</t>
    <phoneticPr fontId="1"/>
  </si>
  <si>
    <t>Nox (t)</t>
    <phoneticPr fontId="1"/>
  </si>
  <si>
    <r>
      <t>Fuel used
(kl on a crude oil
conversion basis)
(Scope 1)</t>
    </r>
    <r>
      <rPr>
        <vertAlign val="superscript"/>
        <sz val="11"/>
        <color theme="1"/>
        <rFont val="Meiryo UI"/>
        <family val="3"/>
        <charset val="128"/>
      </rPr>
      <t>*2</t>
    </r>
    <phoneticPr fontId="1"/>
  </si>
  <si>
    <t>Marketing companies in Japan (102 in total)</t>
    <phoneticPr fontId="1"/>
  </si>
  <si>
    <t>4. Environmental impacts of business activities (From production through delivery)</t>
  </si>
  <si>
    <t>●Resource consumption</t>
    <phoneticPr fontId="1"/>
  </si>
  <si>
    <t>SOx(t)</t>
  </si>
  <si>
    <t>NOx(t)</t>
  </si>
  <si>
    <t>Raw materials (t)</t>
    <phoneticPr fontId="1"/>
  </si>
  <si>
    <t>Packaging materials (t)</t>
    <phoneticPr fontId="1"/>
  </si>
  <si>
    <r>
      <t>Water (1000m</t>
    </r>
    <r>
      <rPr>
        <vertAlign val="superscript"/>
        <sz val="11"/>
        <color theme="1"/>
        <rFont val="Meiryo UI"/>
        <family val="3"/>
        <charset val="128"/>
      </rPr>
      <t>3</t>
    </r>
    <r>
      <rPr>
        <sz val="11"/>
        <color theme="1"/>
        <rFont val="Meiryo UI"/>
        <family val="3"/>
        <charset val="128"/>
      </rPr>
      <t>)</t>
    </r>
    <phoneticPr fontId="1"/>
  </si>
  <si>
    <r>
      <t>　Groundwater (1000m</t>
    </r>
    <r>
      <rPr>
        <vertAlign val="superscript"/>
        <sz val="11"/>
        <color theme="1"/>
        <rFont val="Meiryo UI"/>
        <family val="3"/>
        <charset val="128"/>
      </rPr>
      <t>3</t>
    </r>
    <r>
      <rPr>
        <sz val="11"/>
        <color theme="1"/>
        <rFont val="Meiryo UI"/>
        <family val="3"/>
        <charset val="128"/>
      </rPr>
      <t>)</t>
    </r>
    <phoneticPr fontId="1"/>
  </si>
  <si>
    <r>
      <t>　Municipal water (1000m</t>
    </r>
    <r>
      <rPr>
        <vertAlign val="superscript"/>
        <sz val="11"/>
        <color theme="1"/>
        <rFont val="Meiryo UI"/>
        <family val="3"/>
        <charset val="128"/>
      </rPr>
      <t>3</t>
    </r>
    <r>
      <rPr>
        <sz val="11"/>
        <color theme="1"/>
        <rFont val="Meiryo UI"/>
        <family val="3"/>
        <charset val="128"/>
      </rPr>
      <t>)</t>
    </r>
    <phoneticPr fontId="1"/>
  </si>
  <si>
    <t>●Energy consumption</t>
    <phoneticPr fontId="1"/>
  </si>
  <si>
    <t>Electric power (1000kWh)</t>
    <phoneticPr fontId="1"/>
  </si>
  <si>
    <t>Fuel (crude oil equivalent) (kl)</t>
    <phoneticPr fontId="1"/>
  </si>
  <si>
    <t>●Logistics / Sales</t>
    <phoneticPr fontId="1"/>
  </si>
  <si>
    <t>Light oil (kl)</t>
    <phoneticPr fontId="1"/>
  </si>
  <si>
    <t xml:space="preserve">  Including: Used by a logistics subsidiary (kl)</t>
    <phoneticPr fontId="1"/>
  </si>
  <si>
    <r>
      <t>Wastewater (1000m</t>
    </r>
    <r>
      <rPr>
        <vertAlign val="superscript"/>
        <sz val="11"/>
        <color theme="1"/>
        <rFont val="Meiryo UI"/>
        <family val="3"/>
        <charset val="128"/>
      </rPr>
      <t>3</t>
    </r>
    <r>
      <rPr>
        <sz val="11"/>
        <color theme="1"/>
        <rFont val="Meiryo UI"/>
        <family val="3"/>
        <charset val="128"/>
      </rPr>
      <t>)</t>
    </r>
    <phoneticPr fontId="1"/>
  </si>
  <si>
    <t>BOD emissions (t)</t>
    <phoneticPr fontId="1"/>
  </si>
  <si>
    <r>
      <t>　Public waters (1000m</t>
    </r>
    <r>
      <rPr>
        <vertAlign val="superscript"/>
        <sz val="11"/>
        <color theme="1"/>
        <rFont val="Meiryo UI"/>
        <family val="3"/>
        <charset val="128"/>
      </rPr>
      <t>3</t>
    </r>
    <r>
      <rPr>
        <sz val="11"/>
        <color theme="1"/>
        <rFont val="Meiryo UI"/>
        <family val="3"/>
        <charset val="128"/>
      </rPr>
      <t>)</t>
    </r>
    <phoneticPr fontId="1"/>
  </si>
  <si>
    <r>
      <t>　Public sewage (1000m</t>
    </r>
    <r>
      <rPr>
        <vertAlign val="superscript"/>
        <sz val="11"/>
        <color theme="1"/>
        <rFont val="Meiryo UI"/>
        <family val="3"/>
        <charset val="128"/>
      </rPr>
      <t>3</t>
    </r>
    <r>
      <rPr>
        <sz val="11"/>
        <color theme="1"/>
        <rFont val="Meiryo UI"/>
        <family val="3"/>
        <charset val="128"/>
      </rPr>
      <t>)</t>
    </r>
    <phoneticPr fontId="1"/>
  </si>
  <si>
    <t>●Production: Wastewater</t>
    <phoneticPr fontId="1"/>
  </si>
  <si>
    <t>●Production: Waste generated</t>
    <phoneticPr fontId="1"/>
  </si>
  <si>
    <t>Waste generated (t)</t>
    <phoneticPr fontId="1"/>
  </si>
  <si>
    <t>Final disposal (t)</t>
    <phoneticPr fontId="1"/>
  </si>
  <si>
    <r>
      <t>CO</t>
    </r>
    <r>
      <rPr>
        <vertAlign val="subscript"/>
        <sz val="11"/>
        <color theme="1"/>
        <rFont val="Meiryo UI"/>
        <family val="3"/>
        <charset val="128"/>
      </rPr>
      <t>2</t>
    </r>
    <r>
      <rPr>
        <vertAlign val="superscript"/>
        <sz val="11"/>
        <color theme="1"/>
        <rFont val="Meiryo UI"/>
        <family val="3"/>
        <charset val="128"/>
      </rPr>
      <t>※</t>
    </r>
    <r>
      <rPr>
        <sz val="11"/>
        <color theme="1"/>
        <rFont val="Meiryo UI"/>
        <family val="3"/>
        <charset val="128"/>
      </rPr>
      <t xml:space="preserve"> (t)</t>
    </r>
    <phoneticPr fontId="1"/>
  </si>
  <si>
    <t xml:space="preserve">  Including: Used by a logistics subsidiary (t)</t>
    <phoneticPr fontId="1"/>
  </si>
  <si>
    <t>●Production: Atmospheric emissions</t>
    <phoneticPr fontId="1"/>
  </si>
  <si>
    <t>●Logistics / Sales: Atmospheric emissions</t>
    <phoneticPr fontId="1"/>
  </si>
  <si>
    <t>5. Economic accounting results / Economic benefits associated with environmental conservation measures</t>
    <phoneticPr fontId="1"/>
  </si>
  <si>
    <t>●Economic accounting results</t>
    <phoneticPr fontId="1"/>
  </si>
  <si>
    <t>(millions of yen)</t>
  </si>
  <si>
    <t>(millions of yen)</t>
    <phoneticPr fontId="1"/>
  </si>
  <si>
    <t>●Economic benefits associated with environmental conservation measures</t>
    <phoneticPr fontId="1"/>
  </si>
  <si>
    <t>Item</t>
    <phoneticPr fontId="1"/>
  </si>
  <si>
    <t>Main activities</t>
    <phoneticPr fontId="1"/>
  </si>
  <si>
    <t>Investment</t>
    <phoneticPr fontId="1"/>
  </si>
  <si>
    <t>Expense</t>
    <phoneticPr fontId="1"/>
  </si>
  <si>
    <t>Total</t>
  </si>
  <si>
    <t>Total</t>
    <phoneticPr fontId="1"/>
  </si>
  <si>
    <t>1. Pollution prevention costs</t>
    <phoneticPr fontId="1"/>
  </si>
  <si>
    <t>3. Resource recycling costs</t>
    <phoneticPr fontId="1"/>
  </si>
  <si>
    <t>(1) Business area costs</t>
    <phoneticPr fontId="1"/>
  </si>
  <si>
    <t>(2) Upstream/downstream costs</t>
    <phoneticPr fontId="1"/>
  </si>
  <si>
    <t>(3) Administration costs</t>
    <phoneticPr fontId="1"/>
  </si>
  <si>
    <t>(4) R&amp;D costs</t>
    <phoneticPr fontId="1"/>
  </si>
  <si>
    <t>(5) Social activity costs</t>
    <phoneticPr fontId="1"/>
  </si>
  <si>
    <t>(6) Environmental remediation costs*</t>
    <phoneticPr fontId="1"/>
  </si>
  <si>
    <t>Prevention of water contamination, atmospheric pollution and soil contamination</t>
    <phoneticPr fontId="1"/>
  </si>
  <si>
    <t>Empty container collection vehicle, material and equipment development/ introduction subsidy expense, waste recycling, recycled plastic product manufacturing</t>
    <phoneticPr fontId="1"/>
  </si>
  <si>
    <t>Containers and Packaging Recycling Act commissioned recycling fees, vending machine overhaul</t>
    <phoneticPr fontId="1"/>
  </si>
  <si>
    <t>Plant grounds green area management, environmental management system renovation and maintenance, CSR Report, environmental impacts monitoring expenses, employee environmental education program expenses</t>
    <phoneticPr fontId="1"/>
  </si>
  <si>
    <t>Consideration of improvements to containers and packaging</t>
    <phoneticPr fontId="1"/>
  </si>
  <si>
    <t>Plant vicinity cleanup campaign, donations to organizations engaged in environmental protection activities</t>
    <phoneticPr fontId="1"/>
  </si>
  <si>
    <t>Pollution load levy</t>
    <phoneticPr fontId="1"/>
  </si>
  <si>
    <t>Type of benefit</t>
    <phoneticPr fontId="1"/>
  </si>
  <si>
    <t>Reduction of waste disposal costs associated with recycling</t>
  </si>
  <si>
    <t>Income from recycling</t>
  </si>
  <si>
    <t>Cost reductions resulting from resource conservation</t>
  </si>
  <si>
    <t>Cost reductions resulting from energy conservation</t>
  </si>
  <si>
    <t>Cost reductions resulting from packaging weight reductions</t>
  </si>
  <si>
    <t>Cost reductions resulting from the overhaul and reuse of vending machines</t>
  </si>
  <si>
    <t>Gains resulting from green purchasing</t>
  </si>
  <si>
    <t>Others</t>
  </si>
  <si>
    <r>
      <t>Reduction of CO</t>
    </r>
    <r>
      <rPr>
        <vertAlign val="subscript"/>
        <sz val="11"/>
        <color theme="1"/>
        <rFont val="Meiryo UI"/>
        <family val="3"/>
        <charset val="128"/>
      </rPr>
      <t>2</t>
    </r>
    <r>
      <rPr>
        <sz val="11"/>
        <color theme="1"/>
        <rFont val="Meiryo UI"/>
        <family val="3"/>
        <charset val="128"/>
      </rPr>
      <t>, energy conservation, solar power generation equipment</t>
    </r>
    <phoneticPr fontId="1"/>
  </si>
  <si>
    <t>Governance data</t>
  </si>
  <si>
    <t>Social data</t>
  </si>
  <si>
    <t>Fiscal year</t>
    <phoneticPr fontId="1"/>
  </si>
  <si>
    <t>68 sessions</t>
    <phoneticPr fontId="1"/>
  </si>
  <si>
    <t>32 sessions</t>
    <phoneticPr fontId="1"/>
  </si>
  <si>
    <t>1 session, 104 participants</t>
    <phoneticPr fontId="1"/>
  </si>
  <si>
    <t>1 session, 117 participants</t>
    <phoneticPr fontId="1"/>
  </si>
  <si>
    <t>3 sessions, 70 participants</t>
    <phoneticPr fontId="1"/>
  </si>
  <si>
    <t>2 sessions, 48 participants</t>
    <phoneticPr fontId="1"/>
  </si>
  <si>
    <t>1 session, 2,436 participants</t>
    <phoneticPr fontId="1"/>
  </si>
  <si>
    <t>1 session, 2,221 participants</t>
    <phoneticPr fontId="1"/>
  </si>
  <si>
    <t>Compliance workshops</t>
    <phoneticPr fontId="1"/>
  </si>
  <si>
    <t>Human rights awareness training
(Training for new employees)</t>
    <phoneticPr fontId="1"/>
  </si>
  <si>
    <t>Human rights awareness training
(Diversity training for newly appointed managers)</t>
    <phoneticPr fontId="1"/>
  </si>
  <si>
    <t>Information security training (e-learning programs)</t>
    <phoneticPr fontId="1"/>
  </si>
  <si>
    <t>654 million yen to 17 Directors
(Including 41 million yen to 6 Outside Directors)</t>
    <phoneticPr fontId="1"/>
  </si>
  <si>
    <t>118 million yen to 7 Auditors
(Including 36 million yen to 5 Outside Auditors)</t>
    <phoneticPr fontId="1"/>
  </si>
  <si>
    <t>614 million yen to 17 Directors
(Including 50 million yen to 5 Outside Directors)</t>
    <phoneticPr fontId="1"/>
  </si>
  <si>
    <t>Remuneration of Directors</t>
    <phoneticPr fontId="1"/>
  </si>
  <si>
    <t>Remuneration of Auditors</t>
    <phoneticPr fontId="1"/>
  </si>
  <si>
    <t>Board of Directors (meetings)</t>
    <phoneticPr fontId="1"/>
  </si>
  <si>
    <t>Outside Directors’ attendance rate at Board of Directors (%)</t>
    <phoneticPr fontId="1"/>
  </si>
  <si>
    <t>Type of organization</t>
    <phoneticPr fontId="1"/>
  </si>
  <si>
    <t>Directors</t>
    <phoneticPr fontId="1"/>
  </si>
  <si>
    <t>　Including: Outside Directors</t>
    <phoneticPr fontId="1"/>
  </si>
  <si>
    <t>Company with Audit &amp;
Supervisory Board</t>
    <phoneticPr fontId="1"/>
  </si>
  <si>
    <t>　Including: Independent Directors</t>
    <phoneticPr fontId="1"/>
  </si>
  <si>
    <t>　Including: Female Directors</t>
    <phoneticPr fontId="1"/>
  </si>
  <si>
    <t>Directors’ term of office (years)</t>
    <phoneticPr fontId="1"/>
  </si>
  <si>
    <t>Chair of Board of Directors</t>
    <phoneticPr fontId="1"/>
  </si>
  <si>
    <t>President</t>
    <phoneticPr fontId="1"/>
  </si>
  <si>
    <t>Auditors</t>
    <phoneticPr fontId="1"/>
  </si>
  <si>
    <t>　Including: Outside Auditors</t>
    <phoneticPr fontId="1"/>
  </si>
  <si>
    <t>　Including: Independent Auditors</t>
    <phoneticPr fontId="1"/>
  </si>
  <si>
    <t>　Including: Female Auditors</t>
    <phoneticPr fontId="1"/>
  </si>
  <si>
    <t>Auditors’ term of office (years)</t>
    <phoneticPr fontId="1"/>
  </si>
  <si>
    <t>Numbers of workshops</t>
    <phoneticPr fontId="1"/>
  </si>
  <si>
    <t>Numbers of participants</t>
    <phoneticPr fontId="1"/>
  </si>
  <si>
    <r>
      <t>Work accident frequency rate</t>
    </r>
    <r>
      <rPr>
        <vertAlign val="superscript"/>
        <sz val="11"/>
        <color theme="1"/>
        <rFont val="Meiryo UI"/>
        <family val="3"/>
        <charset val="128"/>
      </rPr>
      <t>*1</t>
    </r>
    <phoneticPr fontId="1"/>
  </si>
  <si>
    <r>
      <t>Work accident
severity rate</t>
    </r>
    <r>
      <rPr>
        <vertAlign val="superscript"/>
        <sz val="11"/>
        <color theme="1"/>
        <rFont val="Meiryo UI"/>
        <family val="3"/>
        <charset val="128"/>
      </rPr>
      <t>*2</t>
    </r>
    <phoneticPr fontId="1"/>
  </si>
  <si>
    <r>
      <t>Whole industry
average</t>
    </r>
    <r>
      <rPr>
        <vertAlign val="superscript"/>
        <sz val="11"/>
        <color theme="1"/>
        <rFont val="Meiryo UI"/>
        <family val="3"/>
        <charset val="128"/>
      </rPr>
      <t>*3</t>
    </r>
    <phoneticPr fontId="1"/>
  </si>
  <si>
    <t>12 / 10.7％</t>
    <phoneticPr fontId="1"/>
  </si>
  <si>
    <t>36 / 100%</t>
    <phoneticPr fontId="1"/>
  </si>
  <si>
    <t>40 / 100%</t>
    <phoneticPr fontId="1"/>
  </si>
  <si>
    <t>8 / 8.7％</t>
    <phoneticPr fontId="1"/>
  </si>
  <si>
    <t>9 / 9.3％</t>
    <phoneticPr fontId="1"/>
  </si>
  <si>
    <t>36 / 100％</t>
    <phoneticPr fontId="1"/>
  </si>
  <si>
    <t>37 / 100％</t>
    <phoneticPr fontId="1"/>
  </si>
  <si>
    <t>18 / 19.6％</t>
    <phoneticPr fontId="1"/>
  </si>
  <si>
    <t>Rate of using annual allotment of paid holidays (%)</t>
    <phoneticPr fontId="1"/>
  </si>
  <si>
    <t>Average overtime hours (per month)</t>
    <phoneticPr fontId="1"/>
  </si>
  <si>
    <t>Number of persons at mandatory retirement age</t>
    <phoneticPr fontId="1"/>
  </si>
  <si>
    <t xml:space="preserve">  Number of persons in  
  continuous employment at 
  Yakult Honsha</t>
    <phoneticPr fontId="1"/>
  </si>
  <si>
    <t>　Number of continuous 
  workers who transfer to 
  another company</t>
    <phoneticPr fontId="1"/>
  </si>
  <si>
    <t>Number of persons who  choose to retire</t>
    <phoneticPr fontId="1"/>
  </si>
  <si>
    <t>Rate of continuous employment* (%)</t>
    <phoneticPr fontId="1"/>
  </si>
  <si>
    <t>* Including those persons who have transferred to another company</t>
    <phoneticPr fontId="1"/>
  </si>
  <si>
    <t>Japan: Statutory target employment rate (%)</t>
    <phoneticPr fontId="1"/>
  </si>
  <si>
    <t>Japan: Number of female managers</t>
    <phoneticPr fontId="1"/>
  </si>
  <si>
    <t>Japan: Ratio of female managers (%)</t>
    <phoneticPr fontId="1"/>
  </si>
  <si>
    <t>　Asia / Oceania</t>
    <phoneticPr fontId="1"/>
  </si>
  <si>
    <t>　The Americas</t>
    <phoneticPr fontId="1"/>
  </si>
  <si>
    <t>　Europe</t>
    <phoneticPr fontId="1"/>
  </si>
  <si>
    <t>Total</t>
    <phoneticPr fontId="1"/>
  </si>
  <si>
    <t>Male</t>
    <phoneticPr fontId="1"/>
  </si>
  <si>
    <t>Female</t>
    <phoneticPr fontId="1"/>
  </si>
  <si>
    <t>Female managers*</t>
    <phoneticPr fontId="1"/>
  </si>
  <si>
    <t>Regular employees</t>
    <phoneticPr fontId="1"/>
  </si>
  <si>
    <t>　Male</t>
    <phoneticPr fontId="1"/>
  </si>
  <si>
    <t>　Female</t>
    <phoneticPr fontId="1"/>
  </si>
  <si>
    <t>Full-time contract employees</t>
    <phoneticPr fontId="1"/>
  </si>
  <si>
    <t>Female employee ratio (%)</t>
    <phoneticPr fontId="1"/>
  </si>
  <si>
    <t>Average age (years)</t>
    <phoneticPr fontId="1"/>
  </si>
  <si>
    <t>Average length of service (years)</t>
    <phoneticPr fontId="1"/>
  </si>
  <si>
    <t>Average wage for 30-year-olds (yen / month)</t>
    <phoneticPr fontId="1"/>
  </si>
  <si>
    <t>Number of newly hired</t>
  </si>
  <si>
    <t>New graduates’ retention rate after three years (%)</t>
    <phoneticPr fontId="1"/>
  </si>
  <si>
    <t>Overall turnover rate (%)</t>
    <phoneticPr fontId="1"/>
  </si>
  <si>
    <t>Type</t>
    <phoneticPr fontId="1"/>
  </si>
  <si>
    <t>Inquiries</t>
    <phoneticPr fontId="1"/>
  </si>
  <si>
    <t>Applications</t>
    <phoneticPr fontId="1"/>
  </si>
  <si>
    <t>Complaints</t>
    <phoneticPr fontId="1"/>
  </si>
  <si>
    <t>Discontinuations / suspensions</t>
    <phoneticPr fontId="1"/>
  </si>
  <si>
    <t>Changes</t>
    <phoneticPr fontId="1"/>
  </si>
  <si>
    <t>Others</t>
    <phoneticPr fontId="1"/>
  </si>
  <si>
    <t>1. Certifications acquired for product quality（As of September 2020）</t>
    <phoneticPr fontId="1"/>
  </si>
  <si>
    <r>
      <t>Plants outside Japan (27 locations in total)</t>
    </r>
    <r>
      <rPr>
        <vertAlign val="superscript"/>
        <sz val="11"/>
        <color theme="1"/>
        <rFont val="Meiryo UI"/>
        <family val="3"/>
        <charset val="128"/>
      </rPr>
      <t>*2</t>
    </r>
    <phoneticPr fontId="1"/>
  </si>
  <si>
    <t>Yakult Honsha plants, bottling companies in Japan
(10 dairy product plants)</t>
    <phoneticPr fontId="1"/>
  </si>
  <si>
    <r>
      <t>10</t>
    </r>
    <r>
      <rPr>
        <vertAlign val="superscript"/>
        <sz val="11"/>
        <color theme="1"/>
        <rFont val="Meiryo UI"/>
        <family val="3"/>
        <charset val="128"/>
      </rPr>
      <t>*3</t>
    </r>
    <phoneticPr fontId="1"/>
  </si>
  <si>
    <r>
      <t>2</t>
    </r>
    <r>
      <rPr>
        <vertAlign val="superscript"/>
        <sz val="11"/>
        <color theme="1"/>
        <rFont val="Meiryo UI"/>
        <family val="3"/>
        <charset val="128"/>
      </rPr>
      <t xml:space="preserve">*4 </t>
    </r>
    <phoneticPr fontId="1"/>
  </si>
  <si>
    <t>(Number of certified locations)</t>
    <phoneticPr fontId="1"/>
  </si>
  <si>
    <t>Item</t>
    <phoneticPr fontId="1"/>
  </si>
  <si>
    <t>Route delivery trucks with internal container collection spaces</t>
    <phoneticPr fontId="1"/>
  </si>
  <si>
    <t>Route delivery trucks with roof-mounted container collection kits</t>
    <phoneticPr fontId="1"/>
  </si>
  <si>
    <t>Empty container collection boxes for vending machines</t>
    <phoneticPr fontId="1"/>
  </si>
  <si>
    <t>Heat-pump-type vending machines (incl. hybrid heat-pump-type ones)</t>
    <phoneticPr fontId="1"/>
  </si>
  <si>
    <t>Overhauled vending machines</t>
    <phoneticPr fontId="1"/>
  </si>
  <si>
    <r>
      <t>Electric vehicles (COMS)</t>
    </r>
    <r>
      <rPr>
        <vertAlign val="superscript"/>
        <sz val="11"/>
        <color theme="1"/>
        <rFont val="Meiryo UI"/>
        <family val="3"/>
        <charset val="128"/>
      </rPr>
      <t>*</t>
    </r>
    <phoneticPr fontId="1"/>
  </si>
  <si>
    <t>Glass bottles (t)</t>
  </si>
  <si>
    <t>PET plastic bottles (t)</t>
    <phoneticPr fontId="1"/>
  </si>
  <si>
    <t>Plastic containers and packaging (t)</t>
    <phoneticPr fontId="1"/>
  </si>
  <si>
    <t>Paper containers and packaging (t)</t>
    <phoneticPr fontId="1"/>
  </si>
  <si>
    <t>Container and packaging type</t>
    <phoneticPr fontId="1"/>
  </si>
  <si>
    <t>14. Water used at Yakult Honsha plants and bottling companies and use per production unit</t>
    <phoneticPr fontId="1"/>
  </si>
  <si>
    <t>* Water use per production unit is calculated using data from bottling companies and five Yakult Honsha plants, excluding those plants producing cosmetics and pharmaceuticals.</t>
    <phoneticPr fontId="1"/>
  </si>
  <si>
    <t>Use per production unit (㎥/1,000 items）</t>
    <phoneticPr fontId="1"/>
  </si>
  <si>
    <t>Yakult Honsha plants: Water used (1,000㎥)</t>
    <phoneticPr fontId="1"/>
  </si>
  <si>
    <t>Bottling companies: Water used (1,000㎥)</t>
    <phoneticPr fontId="1"/>
  </si>
  <si>
    <t>2010
 (Base year)</t>
    <phoneticPr fontId="1"/>
  </si>
  <si>
    <t>●Fiscal 2019</t>
    <phoneticPr fontId="1"/>
  </si>
  <si>
    <t>●Fiscal 2018</t>
    <phoneticPr fontId="1"/>
  </si>
  <si>
    <t>●Fiscal 2017</t>
    <phoneticPr fontId="1"/>
  </si>
  <si>
    <t>Sulfuric acid</t>
  </si>
  <si>
    <t>Acetone</t>
    <phoneticPr fontId="1"/>
  </si>
  <si>
    <t>Methanol</t>
    <phoneticPr fontId="1"/>
  </si>
  <si>
    <t>Hexane</t>
    <phoneticPr fontId="1"/>
  </si>
  <si>
    <t>Ethyl acetate</t>
    <phoneticPr fontId="1"/>
  </si>
  <si>
    <t>Chloroform</t>
    <phoneticPr fontId="1"/>
  </si>
  <si>
    <t>* Subject to reporting requirements based on the PRTR Act and the Tokyo Metropolitan Ordinance on Environmental Preservation.
* The chemicals are primarily used as reaction solvents and extraction solvents. Sulfuric acid is used to adjust pH, etc.
   The figures stated above were reported to the government and Tokyo officials.</t>
    <phoneticPr fontId="1"/>
  </si>
  <si>
    <t>Chemical</t>
    <phoneticPr fontId="1"/>
  </si>
  <si>
    <t>Amount handled
(kg/year)</t>
    <phoneticPr fontId="1"/>
  </si>
  <si>
    <t>Amount released
(kg/year)</t>
    <phoneticPr fontId="1"/>
  </si>
  <si>
    <t>Amount transferred
(kg/year)</t>
    <phoneticPr fontId="1"/>
  </si>
  <si>
    <t>PRTR Act</t>
    <phoneticPr fontId="1"/>
  </si>
  <si>
    <t>Tokyo
Metropolitan
Ordinance</t>
    <phoneticPr fontId="1"/>
  </si>
  <si>
    <r>
      <t xml:space="preserve">―
</t>
    </r>
    <r>
      <rPr>
        <sz val="9"/>
        <color theme="1"/>
        <rFont val="Meiryo UI"/>
        <family val="3"/>
        <charset val="128"/>
      </rPr>
      <t>(not subject to reporting requirements)</t>
    </r>
    <phoneticPr fontId="1"/>
  </si>
  <si>
    <t>Volume generated (t)</t>
    <phoneticPr fontId="1"/>
  </si>
  <si>
    <t>Volume reused (t)</t>
    <phoneticPr fontId="1"/>
  </si>
  <si>
    <t>Reuse, etc. rate (%)</t>
    <phoneticPr fontId="1"/>
  </si>
  <si>
    <t>Reuse applications</t>
    <phoneticPr fontId="1"/>
  </si>
  <si>
    <t>Fertilizer, animal feeds, etc.</t>
    <phoneticPr fontId="1"/>
  </si>
  <si>
    <t>11. Waste generated and recycling rates by waste type at Yakult Honsha plants and bottling companies</t>
    <phoneticPr fontId="1"/>
  </si>
  <si>
    <t>Waste Amount
(t)</t>
    <phoneticPr fontId="1"/>
  </si>
  <si>
    <t>Recycled
Amount (t)</t>
    <phoneticPr fontId="1"/>
  </si>
  <si>
    <t>Recycling Rate
(%)</t>
    <phoneticPr fontId="1"/>
  </si>
  <si>
    <t>Sludge</t>
    <phoneticPr fontId="1"/>
  </si>
  <si>
    <t>Paper waste</t>
    <phoneticPr fontId="1"/>
  </si>
  <si>
    <t>Waste plastic</t>
    <phoneticPr fontId="1"/>
  </si>
  <si>
    <t>Scrap metal</t>
    <phoneticPr fontId="1"/>
  </si>
  <si>
    <t>Vegetable residues</t>
    <phoneticPr fontId="1"/>
  </si>
  <si>
    <t>Glass fragments</t>
    <phoneticPr fontId="1"/>
  </si>
  <si>
    <t>Rubber waste</t>
    <phoneticPr fontId="1"/>
  </si>
  <si>
    <t>Wood chips</t>
    <phoneticPr fontId="1"/>
  </si>
  <si>
    <t>Oil</t>
    <phoneticPr fontId="1"/>
  </si>
  <si>
    <t>Cinders</t>
    <phoneticPr fontId="1"/>
  </si>
  <si>
    <t>Waste generated: Yakult Honsha plants (t)</t>
    <phoneticPr fontId="1"/>
  </si>
  <si>
    <t>Waste generated: Bottling companies (t)</t>
    <phoneticPr fontId="1"/>
  </si>
  <si>
    <t>Waste generated per production unit (kg/1,000 items)</t>
    <phoneticPr fontId="1"/>
  </si>
  <si>
    <t>* The amount of waste generated per production unit is calculated using data of bottling companies and five Yakult Honsha plants, excluding those plants producing cosmetics and pharmaceuticals.</t>
    <phoneticPr fontId="1"/>
  </si>
  <si>
    <t>Crude oil equivalent (fuel-related, Scope 1) (kl)</t>
    <phoneticPr fontId="1"/>
  </si>
  <si>
    <t>Crude oil equivalent (electric power-related, Scope 2) (kl)</t>
    <phoneticPr fontId="1"/>
  </si>
  <si>
    <t>Energy use per production unit (kl/1,000 items)</t>
    <phoneticPr fontId="1"/>
  </si>
  <si>
    <t>2010
(Base year)</t>
    <phoneticPr fontId="1"/>
  </si>
  <si>
    <r>
      <t>6. CO</t>
    </r>
    <r>
      <rPr>
        <b/>
        <vertAlign val="subscript"/>
        <sz val="11"/>
        <color theme="1"/>
        <rFont val="Meiryo UI"/>
        <family val="3"/>
        <charset val="128"/>
      </rPr>
      <t>2</t>
    </r>
    <r>
      <rPr>
        <b/>
        <sz val="11"/>
        <color theme="1"/>
        <rFont val="Meiryo UI"/>
        <family val="3"/>
        <charset val="128"/>
      </rPr>
      <t xml:space="preserve"> emissions and CO</t>
    </r>
    <r>
      <rPr>
        <b/>
        <vertAlign val="subscript"/>
        <sz val="11"/>
        <color theme="1"/>
        <rFont val="Meiryo UI"/>
        <family val="3"/>
        <charset val="128"/>
      </rPr>
      <t>2</t>
    </r>
    <r>
      <rPr>
        <b/>
        <sz val="11"/>
        <color theme="1"/>
        <rFont val="Meiryo UI"/>
        <family val="3"/>
        <charset val="128"/>
      </rPr>
      <t xml:space="preserve"> emissions per production unit 
    by Yakult Honsha plants and bottling companies (Scope 1 + Scope 2)</t>
    </r>
    <phoneticPr fontId="1"/>
  </si>
  <si>
    <r>
      <t>CO</t>
    </r>
    <r>
      <rPr>
        <vertAlign val="subscript"/>
        <sz val="11"/>
        <color theme="1"/>
        <rFont val="Meiryo UI"/>
        <family val="3"/>
        <charset val="128"/>
      </rPr>
      <t>2</t>
    </r>
    <r>
      <rPr>
        <sz val="11"/>
        <color theme="1"/>
        <rFont val="Meiryo UI"/>
        <family val="3"/>
        <charset val="128"/>
      </rPr>
      <t xml:space="preserve"> emissions (fuel-related, Scope 1) (t-CO</t>
    </r>
    <r>
      <rPr>
        <vertAlign val="subscript"/>
        <sz val="11"/>
        <color theme="1"/>
        <rFont val="Meiryo UI"/>
        <family val="3"/>
        <charset val="128"/>
      </rPr>
      <t>2</t>
    </r>
    <r>
      <rPr>
        <sz val="11"/>
        <color theme="1"/>
        <rFont val="Meiryo UI"/>
        <family val="3"/>
        <charset val="128"/>
      </rPr>
      <t>)</t>
    </r>
    <phoneticPr fontId="1"/>
  </si>
  <si>
    <r>
      <t>CO</t>
    </r>
    <r>
      <rPr>
        <vertAlign val="subscript"/>
        <sz val="11"/>
        <color theme="1"/>
        <rFont val="Meiryo UI"/>
        <family val="3"/>
        <charset val="128"/>
      </rPr>
      <t>2</t>
    </r>
    <r>
      <rPr>
        <sz val="11"/>
        <color theme="1"/>
        <rFont val="Meiryo UI"/>
        <family val="3"/>
        <charset val="128"/>
      </rPr>
      <t xml:space="preserve"> emissions per production unit (t-CO</t>
    </r>
    <r>
      <rPr>
        <vertAlign val="subscript"/>
        <sz val="11"/>
        <color theme="1"/>
        <rFont val="Meiryo UI"/>
        <family val="3"/>
        <charset val="128"/>
      </rPr>
      <t>2</t>
    </r>
    <r>
      <rPr>
        <sz val="11"/>
        <color theme="1"/>
        <rFont val="Meiryo UI"/>
        <family val="3"/>
        <charset val="128"/>
      </rPr>
      <t>/1,000 items)</t>
    </r>
    <phoneticPr fontId="1"/>
  </si>
  <si>
    <r>
      <t>CO</t>
    </r>
    <r>
      <rPr>
        <vertAlign val="subscript"/>
        <sz val="11"/>
        <color theme="1"/>
        <rFont val="Meiryo UI"/>
        <family val="3"/>
        <charset val="128"/>
      </rPr>
      <t>2</t>
    </r>
    <r>
      <rPr>
        <sz val="11"/>
        <color theme="1"/>
        <rFont val="Meiryo UI"/>
        <family val="3"/>
        <charset val="128"/>
      </rPr>
      <t xml:space="preserve"> emissions (electric power-related, Scope 2) (t-CO</t>
    </r>
    <r>
      <rPr>
        <vertAlign val="subscript"/>
        <sz val="11"/>
        <color theme="1"/>
        <rFont val="Meiryo UI"/>
        <family val="3"/>
        <charset val="128"/>
      </rPr>
      <t>2</t>
    </r>
    <r>
      <rPr>
        <sz val="11"/>
        <color theme="1"/>
        <rFont val="Meiryo UI"/>
        <family val="3"/>
        <charset val="128"/>
      </rPr>
      <t>)</t>
    </r>
    <phoneticPr fontId="1"/>
  </si>
  <si>
    <r>
      <t>* CO</t>
    </r>
    <r>
      <rPr>
        <vertAlign val="subscript"/>
        <sz val="11"/>
        <color theme="1"/>
        <rFont val="Meiryo UI"/>
        <family val="3"/>
        <charset val="128"/>
      </rPr>
      <t>2</t>
    </r>
    <r>
      <rPr>
        <sz val="11"/>
        <color theme="1"/>
        <rFont val="Meiryo UI"/>
        <family val="3"/>
        <charset val="128"/>
      </rPr>
      <t xml:space="preserve"> emissions per production unit are calculated using data from bottling companies and five Yakult Honsha plants, excluding those plants producing cosmetics and pharmaceuticals.</t>
    </r>
    <phoneticPr fontId="1"/>
  </si>
  <si>
    <t>Asia and Oceania</t>
    <phoneticPr fontId="1"/>
  </si>
  <si>
    <t>Americas</t>
    <phoneticPr fontId="1"/>
  </si>
  <si>
    <t>Europe</t>
    <phoneticPr fontId="1"/>
  </si>
  <si>
    <t>Taiwan</t>
    <phoneticPr fontId="1"/>
  </si>
  <si>
    <t>Hong Kong</t>
    <phoneticPr fontId="1"/>
  </si>
  <si>
    <t>The Netherlands</t>
    <phoneticPr fontId="1"/>
  </si>
  <si>
    <t>Mexico</t>
    <phoneticPr fontId="1"/>
  </si>
  <si>
    <t>Brazil</t>
    <phoneticPr fontId="1"/>
  </si>
  <si>
    <t>China</t>
    <phoneticPr fontId="1"/>
  </si>
  <si>
    <t>Myanmar</t>
    <phoneticPr fontId="1"/>
  </si>
  <si>
    <t>India</t>
    <phoneticPr fontId="1"/>
  </si>
  <si>
    <t>Vietnam</t>
    <phoneticPr fontId="1"/>
  </si>
  <si>
    <t>Malaysia</t>
    <phoneticPr fontId="1"/>
  </si>
  <si>
    <t>Australia</t>
    <phoneticPr fontId="1"/>
  </si>
  <si>
    <t>Indonesia</t>
    <phoneticPr fontId="1"/>
  </si>
  <si>
    <t>Singapore</t>
    <phoneticPr fontId="1"/>
  </si>
  <si>
    <t>Philippines</t>
    <phoneticPr fontId="1"/>
  </si>
  <si>
    <r>
      <t>South Korea</t>
    </r>
    <r>
      <rPr>
        <vertAlign val="superscript"/>
        <sz val="11"/>
        <color theme="1"/>
        <rFont val="Meiryo UI"/>
        <family val="3"/>
        <charset val="128"/>
      </rPr>
      <t>*2</t>
    </r>
    <phoneticPr fontId="1"/>
  </si>
  <si>
    <t>Thailand</t>
    <phoneticPr fontId="1"/>
  </si>
  <si>
    <r>
      <t>6. CO</t>
    </r>
    <r>
      <rPr>
        <u/>
        <vertAlign val="subscript"/>
        <sz val="11"/>
        <color theme="10"/>
        <rFont val="Meiryo UI"/>
        <family val="3"/>
        <charset val="128"/>
      </rPr>
      <t>2</t>
    </r>
    <r>
      <rPr>
        <u/>
        <sz val="11"/>
        <color theme="10"/>
        <rFont val="Meiryo UI"/>
        <family val="3"/>
        <charset val="128"/>
      </rPr>
      <t xml:space="preserve"> emissions and CO</t>
    </r>
    <r>
      <rPr>
        <u/>
        <vertAlign val="subscript"/>
        <sz val="11"/>
        <color theme="10"/>
        <rFont val="Meiryo UI"/>
        <family val="3"/>
        <charset val="128"/>
      </rPr>
      <t>2</t>
    </r>
    <r>
      <rPr>
        <u/>
        <sz val="11"/>
        <color theme="10"/>
        <rFont val="Meiryo UI"/>
        <family val="3"/>
        <charset val="128"/>
      </rPr>
      <t xml:space="preserve"> emissions per production unit 
    by Yakult Honsha plants and bottling companies (Scope 1 + Scope 2)</t>
    </r>
    <phoneticPr fontId="1"/>
  </si>
  <si>
    <t>* Environmental remediation costs = pollution load levy
This is a special charge levied on operators of facilities that generate soot, etc., and other specified facilities as a means of gathering a portion of the funds required for the distribution of compensation based on Japan’s pollution-related health damage compensation system.
* Because the figures are rounded off, the sum of the breakdown figures and the total may not match.</t>
    <phoneticPr fontId="1"/>
  </si>
  <si>
    <t>15. WRI Aqueduct water risk evaluation in areas with production bases (March 2020)</t>
    <phoneticPr fontId="1"/>
  </si>
  <si>
    <t>16. Water risk survey cost</t>
    <phoneticPr fontId="1"/>
  </si>
  <si>
    <t>17. Assessment of biodiversity around production bases</t>
    <phoneticPr fontId="1"/>
  </si>
  <si>
    <t>3. Community investment (social contribution activities)</t>
    <phoneticPr fontId="1"/>
  </si>
  <si>
    <t>4. Human resources data (Yakult Honsha Co., Ltd.)</t>
    <phoneticPr fontId="1"/>
  </si>
  <si>
    <t>14. CSR procurement survey / Number of business partners by score (June 2020)</t>
    <phoneticPr fontId="1"/>
  </si>
  <si>
    <t>7. Use of internal reporting system in the last 3 years (Yakult Honsha)</t>
    <phoneticPr fontId="1"/>
  </si>
  <si>
    <t>Regions</t>
  </si>
  <si>
    <t>Countries and Regions</t>
  </si>
  <si>
    <t>Plant</t>
  </si>
  <si>
    <t>Water usage per production unit (per filled kl)</t>
  </si>
  <si>
    <t>Electric power used (1,000 kWh)</t>
  </si>
  <si>
    <t>Electricity usage per production unit (per filled kl)</t>
  </si>
  <si>
    <t>Fuel used (kl)</t>
  </si>
  <si>
    <t>Crude oil equivalent of fuel usage per production unit (per filled kl)</t>
    <phoneticPr fontId="1"/>
  </si>
  <si>
    <t>Zhongli Plant</t>
  </si>
  <si>
    <t>Tai Po Plant</t>
  </si>
  <si>
    <t>Bangkok Plant</t>
  </si>
  <si>
    <t>Ayutthaya Plant</t>
  </si>
  <si>
    <t>Pyeongtaek Plant
Nonsan Plant
Cheonan Plant</t>
    <phoneticPr fontId="1"/>
  </si>
  <si>
    <t>Calamba Plant</t>
    <phoneticPr fontId="1"/>
  </si>
  <si>
    <t>Singapore Plant</t>
  </si>
  <si>
    <t>Sukabumi Plant</t>
  </si>
  <si>
    <t>Surabaya Plant</t>
  </si>
  <si>
    <t>Australia Plant</t>
  </si>
  <si>
    <t>Malaysia Plant</t>
  </si>
  <si>
    <t>Vietnam Plant</t>
  </si>
  <si>
    <t>Sonipat/Rai Plant</t>
  </si>
  <si>
    <t>Myanmar Plant</t>
  </si>
  <si>
    <t>Guangzhou Plant 1</t>
  </si>
  <si>
    <t>Guangzhou Plant 2</t>
  </si>
  <si>
    <t>Shanghai Plant</t>
  </si>
  <si>
    <t>Tianjin Plant 
(Including Plant 2)</t>
    <phoneticPr fontId="1"/>
  </si>
  <si>
    <t>Wuxi Plant 
(Including Plant 2)</t>
    <phoneticPr fontId="1"/>
  </si>
  <si>
    <t>Foshan Plant</t>
    <phoneticPr fontId="1"/>
  </si>
  <si>
    <t>Lorena Plant</t>
    <phoneticPr fontId="1"/>
  </si>
  <si>
    <t>Ixtapaluca Plant</t>
    <phoneticPr fontId="1"/>
  </si>
  <si>
    <t>Guadalajara Plant</t>
    <phoneticPr fontId="1"/>
  </si>
  <si>
    <t>California Plant</t>
    <phoneticPr fontId="1"/>
  </si>
  <si>
    <t>United States of America</t>
    <phoneticPr fontId="1"/>
  </si>
  <si>
    <t>Almere Plant</t>
    <phoneticPr fontId="1"/>
  </si>
  <si>
    <t>Certified sites</t>
    <phoneticPr fontId="1"/>
  </si>
  <si>
    <t>Certification rate</t>
    <phoneticPr fontId="1"/>
  </si>
  <si>
    <t>Category</t>
    <phoneticPr fontId="1"/>
  </si>
  <si>
    <t>Applicable
Y/N</t>
    <phoneticPr fontId="1"/>
  </si>
  <si>
    <t>Calculation method or reason not applicable</t>
    <phoneticPr fontId="1"/>
  </si>
  <si>
    <t>Calculated result (t)</t>
    <phoneticPr fontId="1"/>
  </si>
  <si>
    <t>Purchased goods and services</t>
  </si>
  <si>
    <t>Y</t>
  </si>
  <si>
    <t>Capital goods</t>
  </si>
  <si>
    <t>Calculated using increase in fixed assets for the year from the annual securities report.</t>
  </si>
  <si>
    <t>Fuel- and energy-related activities not included in scopes 1 or 2</t>
  </si>
  <si>
    <t>Calculated using electricity and energy use volume also used in scope 1 and 2 calculations.</t>
  </si>
  <si>
    <t>N</t>
  </si>
  <si>
    <t>Logistics subsidiaries are covered in scopes 1 and 2. Emissions from upstream procurement logistics are included in scope 1 and 2 calculation, and we therefore have no significant emissions to calculate in this category.</t>
  </si>
  <si>
    <t>Waste generated in operations</t>
  </si>
  <si>
    <t>Calculated using weight of waste produced at each business site.</t>
  </si>
  <si>
    <t>Business travel</t>
  </si>
  <si>
    <t>Calculated using number of employees.</t>
  </si>
  <si>
    <t>Employee commuting</t>
  </si>
  <si>
    <t>Calculated using number of employees at each business site.</t>
  </si>
  <si>
    <t>Upstream leased assets</t>
  </si>
  <si>
    <t>Volumes of energy use by upstream leased assets are all included in scopes 1 and 2, and we therefore have nothing to calculate in this category.</t>
  </si>
  <si>
    <t>Downstream transportation and distribution</t>
  </si>
  <si>
    <t>We have insufficient information on downstream distribution from logistics bases, and distribution to consumers or stores, making it therefore currently difficult to calculate.</t>
  </si>
  <si>
    <t>Processing of sold products</t>
  </si>
  <si>
    <t>Our goods are mainly finished food (dairy products, soft drinks), pharmaceutical and cosmetic products that are all consumed, and we have no partially-finished products that are later processed. We therefore have no processing-related emissions.</t>
  </si>
  <si>
    <t>Use of sold products</t>
  </si>
  <si>
    <t>Our goods are mainly finished food (dairy products, soft drinks), pharmaceutical and cosmetic products that are all consumed, and we therefore have no use-related emissions.</t>
  </si>
  <si>
    <t>End-of-life treatment of sold products</t>
  </si>
  <si>
    <t>Calculated using the weight of packaging materials for food (dairy products, soft drinks), pharmaceutical and cosmetic products.</t>
  </si>
  <si>
    <t>Downstream leased assets</t>
  </si>
  <si>
    <t>Calculated using vending machine energy consumption.</t>
  </si>
  <si>
    <t>Franchises</t>
  </si>
  <si>
    <t>We are a manufacturer of food, pharmaceutical and cosmetic products, and do not offer franchising. We therefore have no emissions related to this category.</t>
  </si>
  <si>
    <t>Investments</t>
  </si>
  <si>
    <t>We are a manufacturer of food, pharmaceutical and cosmetic products, and have no business for the purpose of investment. This category is for financial businesses, and we have no emissions related to this category.</t>
  </si>
  <si>
    <t>Calculated using cost of purchased packaging materials and raw ingredients for Yakult dairy products, pharmaceuticals and cosmetics, purchase price of soft drink, pharmaceutical and cosmetic products, and volume of municipal water use and wastewater.</t>
    <phoneticPr fontId="1"/>
  </si>
  <si>
    <t>Upstream transportation and distribution</t>
    <phoneticPr fontId="1"/>
  </si>
  <si>
    <r>
      <t>●CO</t>
    </r>
    <r>
      <rPr>
        <b/>
        <vertAlign val="subscript"/>
        <sz val="11"/>
        <color theme="1"/>
        <rFont val="Meiryo UI"/>
        <family val="3"/>
        <charset val="128"/>
      </rPr>
      <t>2</t>
    </r>
    <r>
      <rPr>
        <b/>
        <sz val="11"/>
        <color theme="1"/>
        <rFont val="Meiryo UI"/>
        <family val="3"/>
        <charset val="128"/>
      </rPr>
      <t xml:space="preserve"> emissions from logistics</t>
    </r>
    <phoneticPr fontId="1"/>
  </si>
  <si>
    <r>
      <t>Others: CO</t>
    </r>
    <r>
      <rPr>
        <vertAlign val="subscript"/>
        <sz val="11"/>
        <color theme="1"/>
        <rFont val="Meiryo UI"/>
        <family val="3"/>
        <charset val="128"/>
      </rPr>
      <t xml:space="preserve">2 </t>
    </r>
    <r>
      <rPr>
        <sz val="11"/>
        <color theme="1"/>
        <rFont val="Meiryo UI"/>
        <family val="3"/>
        <charset val="128"/>
      </rPr>
      <t>emissions (t-CO</t>
    </r>
    <r>
      <rPr>
        <vertAlign val="subscript"/>
        <sz val="11"/>
        <color theme="1"/>
        <rFont val="Meiryo UI"/>
        <family val="3"/>
        <charset val="128"/>
      </rPr>
      <t>2</t>
    </r>
    <r>
      <rPr>
        <sz val="11"/>
        <color theme="1"/>
        <rFont val="Meiryo UI"/>
        <family val="3"/>
        <charset val="128"/>
      </rPr>
      <t>)</t>
    </r>
    <phoneticPr fontId="1"/>
  </si>
  <si>
    <r>
      <t>Logistics subsidiary: CO</t>
    </r>
    <r>
      <rPr>
        <vertAlign val="subscript"/>
        <sz val="11"/>
        <color theme="1"/>
        <rFont val="Meiryo UI"/>
        <family val="3"/>
        <charset val="128"/>
      </rPr>
      <t xml:space="preserve">2 </t>
    </r>
    <r>
      <rPr>
        <sz val="11"/>
        <color theme="1"/>
        <rFont val="Meiryo UI"/>
        <family val="3"/>
        <charset val="128"/>
      </rPr>
      <t>emissions (t-CO</t>
    </r>
    <r>
      <rPr>
        <vertAlign val="subscript"/>
        <sz val="11"/>
        <color theme="1"/>
        <rFont val="Meiryo UI"/>
        <family val="3"/>
        <charset val="128"/>
      </rPr>
      <t>2</t>
    </r>
    <r>
      <rPr>
        <sz val="11"/>
        <color theme="1"/>
        <rFont val="Meiryo UI"/>
        <family val="3"/>
        <charset val="128"/>
      </rPr>
      <t>)</t>
    </r>
    <phoneticPr fontId="1"/>
  </si>
  <si>
    <t>Logistics subsidiary</t>
    <phoneticPr fontId="1"/>
  </si>
  <si>
    <t>Diesel fuel use (kl)</t>
    <phoneticPr fontId="1"/>
  </si>
  <si>
    <t>NOx emissions (t)</t>
    <phoneticPr fontId="1"/>
  </si>
  <si>
    <t>Extremely High (4-5)</t>
    <phoneticPr fontId="1"/>
  </si>
  <si>
    <t>High (3-4)</t>
    <phoneticPr fontId="1"/>
  </si>
  <si>
    <t>Medium - High (2-3)</t>
    <phoneticPr fontId="1"/>
  </si>
  <si>
    <t>Low - Medium (1-2)</t>
    <phoneticPr fontId="1"/>
  </si>
  <si>
    <t>Low (0-1)</t>
    <phoneticPr fontId="1"/>
  </si>
  <si>
    <t>Japan</t>
    <phoneticPr fontId="1"/>
  </si>
  <si>
    <t>Overseas</t>
    <phoneticPr fontId="1"/>
  </si>
  <si>
    <t>No. of production bases</t>
    <phoneticPr fontId="1"/>
  </si>
  <si>
    <t>*Baseline Water Stress (Total, Overall water risk)</t>
    <phoneticPr fontId="1"/>
  </si>
  <si>
    <t>Cost (10,000s of yen)</t>
    <phoneticPr fontId="1"/>
  </si>
  <si>
    <t>Plant</t>
    <phoneticPr fontId="1"/>
  </si>
  <si>
    <t>IBAT assessment</t>
    <phoneticPr fontId="1"/>
  </si>
  <si>
    <t>No. of aquatic species</t>
    <phoneticPr fontId="1"/>
  </si>
  <si>
    <t>No. of endangered species (IUCN designated)</t>
    <phoneticPr fontId="1"/>
  </si>
  <si>
    <t>Remarks on biodiversity</t>
    <phoneticPr fontId="1"/>
  </si>
  <si>
    <r>
      <t>0</t>
    </r>
    <r>
      <rPr>
        <vertAlign val="superscript"/>
        <sz val="11"/>
        <color theme="1"/>
        <rFont val="Meiryo UI"/>
        <family val="3"/>
        <charset val="128"/>
      </rPr>
      <t>*</t>
    </r>
    <phoneticPr fontId="1"/>
  </si>
  <si>
    <t>* The northern pintail duck is not an aquatic species and thus not factored into the total</t>
    <phoneticPr fontId="1"/>
  </si>
  <si>
    <t>Amount invested
(10,000s of yen)</t>
    <phoneticPr fontId="1"/>
  </si>
  <si>
    <t>*Management staff are those at manager level and above</t>
    <phoneticPr fontId="1"/>
  </si>
  <si>
    <r>
      <t>Management staff</t>
    </r>
    <r>
      <rPr>
        <vertAlign val="superscript"/>
        <sz val="11"/>
        <color theme="1"/>
        <rFont val="Meiryo UI"/>
        <family val="3"/>
        <charset val="128"/>
      </rPr>
      <t>*</t>
    </r>
    <phoneticPr fontId="1"/>
  </si>
  <si>
    <t>Japanese officers</t>
    <phoneticPr fontId="1"/>
  </si>
  <si>
    <t>Non-Japanese officers</t>
    <phoneticPr fontId="1"/>
  </si>
  <si>
    <t>Japanese management staff*</t>
    <phoneticPr fontId="1"/>
  </si>
  <si>
    <t>Non-Japanese management staff*</t>
    <phoneticPr fontId="1"/>
  </si>
  <si>
    <t>Ratio of non-regular employees (%)</t>
    <phoneticPr fontId="1"/>
  </si>
  <si>
    <t>6. Number and ratio of female managers (Within Yakult Honsha and business sites outside Japan)</t>
    <phoneticPr fontId="1"/>
  </si>
  <si>
    <t>7. Rate of employees with disabilities (Within Yakult Honsha and business sites outside Japan)</t>
    <phoneticPr fontId="1"/>
  </si>
  <si>
    <t>* Disability is defined according to the standards set in each country and region</t>
    <phoneticPr fontId="1"/>
  </si>
  <si>
    <t>14.  CSR procurement survey / Number of business partners by score (June 2020)</t>
    <phoneticPr fontId="1"/>
  </si>
  <si>
    <t>●CSR procurement survey</t>
    <phoneticPr fontId="1"/>
  </si>
  <si>
    <t>●Number of business partners by score</t>
    <phoneticPr fontId="1"/>
  </si>
  <si>
    <t>Score</t>
    <phoneticPr fontId="1"/>
  </si>
  <si>
    <t>Number of companies</t>
    <phoneticPr fontId="1"/>
  </si>
  <si>
    <t>Item</t>
  </si>
  <si>
    <t>Main questions (examples)</t>
  </si>
  <si>
    <t>Number of questions</t>
  </si>
  <si>
    <t>Average score*</t>
  </si>
  <si>
    <t>Percentage of responses (%)</t>
  </si>
  <si>
    <t>Level 3: Responded with “action being taken”</t>
  </si>
  <si>
    <t>Level 2: Responded with “under consideration”</t>
  </si>
  <si>
    <t>Level 1: Responded with “no action being taken”</t>
  </si>
  <si>
    <t>No response</t>
  </si>
  <si>
    <t>1. Corporate governance related to CSR</t>
  </si>
  <si>
    <t>Have you set a vision, long-term goals, key areas, etc. for CSR in general</t>
  </si>
  <si>
    <t>2. Human rights</t>
  </si>
  <si>
    <t>Have you had any human rights issues in the last year, such as harassment, discrimination, or labor issues on foreign technical trainees</t>
  </si>
  <si>
    <t>3. Labor practices</t>
  </si>
  <si>
    <t>Are you taking action for fair application of working hours, holidays, paid leave, etc.</t>
  </si>
  <si>
    <t>4. Environment</t>
  </si>
  <si>
    <t>5. Fair business</t>
  </si>
  <si>
    <t>Are there regulations or are you taking action to build proper relationships with local authorities and government officials in Japan and overseas in carrying out business activities (e.g., prohibition of bribery)</t>
  </si>
  <si>
    <t>6. Quality and safety</t>
  </si>
  <si>
    <t>7. Information security</t>
  </si>
  <si>
    <t>Do you have a mechanism or are you taking action related to personal data and privacy protection</t>
  </si>
  <si>
    <t>8. Supply chain</t>
  </si>
  <si>
    <t>Are you taking action to promote CSR activities in the supply chain, such as field surveys of business partners</t>
  </si>
  <si>
    <t>9. Coexisting with the local community</t>
  </si>
  <si>
    <t>Are you taking action to reduce social and environmental impact due to the production process of products and services</t>
  </si>
  <si>
    <t>90% or higher</t>
  </si>
  <si>
    <t>80% - below 90%</t>
  </si>
  <si>
    <t>70% - below 80%</t>
  </si>
  <si>
    <t>Below 70%</t>
  </si>
  <si>
    <t>Incomplete response</t>
  </si>
  <si>
    <t>* Score for each item calculated based on a score of 3 points if action is being taken; 2 points if action is not being taken but is planned; and 1 point if no action is being taken
Note: Additional questions also asked to confirm details, depending on the content of the response</t>
    <phoneticPr fontId="1"/>
  </si>
  <si>
    <r>
      <t>Are you taking action to reduce CO</t>
    </r>
    <r>
      <rPr>
        <vertAlign val="subscript"/>
        <sz val="11"/>
        <color theme="1"/>
        <rFont val="Meiryo UI"/>
        <family val="3"/>
        <charset val="128"/>
      </rPr>
      <t>2</t>
    </r>
    <r>
      <rPr>
        <sz val="11"/>
        <color theme="1"/>
        <rFont val="Meiryo UI"/>
        <family val="3"/>
        <charset val="128"/>
      </rPr>
      <t xml:space="preserve"> and other greenhouse gas emissions, and use energy efficiently</t>
    </r>
    <phoneticPr fontId="1"/>
  </si>
  <si>
    <t>Do you have your own company policy and implementation system in line with our policies and guidelines on quality and safety of products and services</t>
    <phoneticPr fontId="1"/>
  </si>
  <si>
    <t>Target: In principle, primary business partners of Yakult Honsha’s dairy products, soft drinks, cosmetics and pharmaceutical divisions
Number of responses: 104 companies (100% response rate)</t>
    <phoneticPr fontId="1"/>
  </si>
  <si>
    <t>* For unavoidable reasons, one outside director was absent from one Board of Directors meeting</t>
    <phoneticPr fontId="1"/>
  </si>
  <si>
    <t>Internal audits</t>
    <phoneticPr fontId="1"/>
  </si>
  <si>
    <t>Audit &amp; Supervisory Board Member audits</t>
    <phoneticPr fontId="1"/>
  </si>
  <si>
    <t>Accounting audits</t>
    <phoneticPr fontId="1"/>
  </si>
  <si>
    <t>Number of uses</t>
    <phoneticPr fontId="1"/>
  </si>
  <si>
    <t>　Skim milk powder (t)</t>
    <phoneticPr fontId="1"/>
  </si>
  <si>
    <t>　Whole milk powder (t)</t>
    <phoneticPr fontId="1"/>
  </si>
  <si>
    <t>　Sugar (t)</t>
    <phoneticPr fontId="1"/>
  </si>
  <si>
    <t>　Other raw materials (t)</t>
    <phoneticPr fontId="1"/>
  </si>
  <si>
    <t>　Plastic containers (t)</t>
    <phoneticPr fontId="1"/>
  </si>
  <si>
    <t>　Paper cartons (t)</t>
    <phoneticPr fontId="1"/>
  </si>
  <si>
    <t>　Cardboard boxes (t)</t>
    <phoneticPr fontId="1"/>
  </si>
  <si>
    <t>　Other packaging materials (t)</t>
    <phoneticPr fontId="1"/>
  </si>
  <si>
    <r>
      <t>Location: 10-1 Aza Tooki, Kuroiwa, Fukushima-shi, Fukushima, 960-8520
Site area: 32,528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 Sofuhl, Cup de Yakult, Mil-Mil, Mil-Mil S</t>
    </r>
    <phoneticPr fontId="1"/>
  </si>
  <si>
    <r>
      <t>Location: 2300 Tamichigari, Kanzaki-machi, Kanzaki-shi, Saga 842-0002
Site area: 25,238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 Mil-Mil S</t>
    </r>
    <phoneticPr fontId="1"/>
  </si>
  <si>
    <r>
      <t>Location: 2-5-10 Kugenumashinmei, Fujisawa-shi, Kanagawa 251-0021
Site area: 4,394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Basic skin-care products including </t>
    </r>
    <r>
      <rPr>
        <i/>
        <sz val="11"/>
        <color theme="1"/>
        <rFont val="Meiryo UI"/>
        <family val="3"/>
        <charset val="128"/>
      </rPr>
      <t>PARABIO</t>
    </r>
    <r>
      <rPr>
        <sz val="11"/>
        <color theme="1"/>
        <rFont val="Meiryo UI"/>
        <family val="3"/>
        <charset val="128"/>
      </rPr>
      <t xml:space="preserve"> and </t>
    </r>
    <r>
      <rPr>
        <i/>
        <sz val="11"/>
        <color theme="1"/>
        <rFont val="Meiryo UI"/>
        <family val="3"/>
        <charset val="128"/>
      </rPr>
      <t>REVECY</t>
    </r>
    <phoneticPr fontId="1"/>
  </si>
  <si>
    <t>Risks</t>
    <phoneticPr fontId="1"/>
  </si>
  <si>
    <t>13. Substances used by the Yakult Central Institute (Kunitachi City, Tokyo)</t>
    <phoneticPr fontId="1"/>
  </si>
  <si>
    <t>Overseas: Ratio of female managers (%)</t>
    <phoneticPr fontId="1"/>
  </si>
  <si>
    <t>Overseas: Rate of employees with disabilities (%) *</t>
    <phoneticPr fontId="1"/>
  </si>
  <si>
    <t xml:space="preserve">Japan: Rate of employees with disabilities (%) </t>
    <phoneticPr fontId="1"/>
  </si>
  <si>
    <r>
      <t>CO</t>
    </r>
    <r>
      <rPr>
        <vertAlign val="subscript"/>
        <sz val="11"/>
        <color theme="1"/>
        <rFont val="Meiryo UI"/>
        <family val="3"/>
        <charset val="128"/>
      </rPr>
      <t>2</t>
    </r>
    <r>
      <rPr>
        <sz val="11"/>
        <color theme="1"/>
        <rFont val="Meiryo UI"/>
        <family val="3"/>
        <charset val="128"/>
      </rPr>
      <t xml:space="preserve"> emissions
(t)</t>
    </r>
    <phoneticPr fontId="1"/>
  </si>
  <si>
    <t>7. Trends in energy use per production unit 
    by Yakult Honsha Plants and bottling companies (Scope 1 + Scope 2)</t>
    <phoneticPr fontId="1"/>
  </si>
  <si>
    <t>* When doing calculations per production unit, crude oil equivalents are calculated using data from bottling companies and five Yakult Honsha plants, excluding those plants producing cosmetics and pharmaceuticals.</t>
    <phoneticPr fontId="1"/>
  </si>
  <si>
    <t>2. Customer consultations (Customer Support Center)</t>
    <phoneticPr fontId="1"/>
  </si>
  <si>
    <t>9. Annual paid leave usage rate and average overtime hours per month (per person) (Yakult Honsha)</t>
    <phoneticPr fontId="1"/>
  </si>
  <si>
    <t>9. Annual paid leave usage rate and average overtime hours per month (per person)
    (Yakult Honsha)</t>
    <phoneticPr fontId="1"/>
  </si>
  <si>
    <t>Male employees
 (number of people /  utilization rate*)</t>
    <phoneticPr fontId="1"/>
  </si>
  <si>
    <t>Female employees
 (number of people / utilization rate)</t>
    <phoneticPr fontId="1"/>
  </si>
  <si>
    <t>Audit &amp; Supervisory Board Members’ attendance rate at Audit &amp; Supervisory Board (%)</t>
    <phoneticPr fontId="1"/>
  </si>
  <si>
    <t>Outside Directors’ attendance rate at Audit &amp; Supervisory Board (%)</t>
    <phoneticPr fontId="1"/>
  </si>
  <si>
    <t>Japan plants (total)</t>
    <phoneticPr fontId="1"/>
  </si>
  <si>
    <t>Waste generated (t)</t>
    <phoneticPr fontId="1"/>
  </si>
  <si>
    <t>ー</t>
    <phoneticPr fontId="1"/>
  </si>
  <si>
    <t>ー</t>
    <phoneticPr fontId="1"/>
  </si>
  <si>
    <r>
      <t>Water intake
 (m</t>
    </r>
    <r>
      <rPr>
        <vertAlign val="superscript"/>
        <sz val="11"/>
        <color theme="1"/>
        <rFont val="Meiryo UI"/>
        <family val="3"/>
        <charset val="128"/>
      </rPr>
      <t>3</t>
    </r>
    <r>
      <rPr>
        <sz val="11"/>
        <color theme="1"/>
        <rFont val="Meiryo UI"/>
        <family val="3"/>
        <charset val="128"/>
      </rPr>
      <t>)</t>
    </r>
    <phoneticPr fontId="1"/>
  </si>
  <si>
    <t>－</t>
  </si>
  <si>
    <r>
      <t>*1 CO</t>
    </r>
    <r>
      <rPr>
        <vertAlign val="subscript"/>
        <sz val="11"/>
        <color theme="1"/>
        <rFont val="Meiryo UI"/>
        <family val="3"/>
        <charset val="128"/>
      </rPr>
      <t>2</t>
    </r>
    <r>
      <rPr>
        <sz val="11"/>
        <color theme="1"/>
        <rFont val="Meiryo UI"/>
        <family val="3"/>
        <charset val="128"/>
      </rPr>
      <t xml:space="preserve"> emissions calculated using value from the Japan Electrical Manufacturers' Association, while crude oil equivalent of fuel usage calculated using value from the Energy Conservation Act</t>
    </r>
    <phoneticPr fontId="1"/>
  </si>
  <si>
    <t>*2 Values for Thailand’s Bangkok Plant and the Malaysia Plant include recyclables</t>
    <phoneticPr fontId="1"/>
  </si>
  <si>
    <t>*3 Korea Yakult Co., Ltd. values are estimates calculated based on a proportion of volume filled Yakult</t>
  </si>
  <si>
    <t>*4 Values for the Philippines’ Calamba Plant and the Australia Plant are estimates based on production volume</t>
  </si>
  <si>
    <t>●Fiscal 2020</t>
    <phoneticPr fontId="1"/>
  </si>
  <si>
    <t>*1 As of March 2021
*2 City gas and LPG are the predominantly used fuels.</t>
    <phoneticPr fontId="1"/>
  </si>
  <si>
    <t>Our top priority is providing safe and reliableproducts. Through initiatives such as cleanup　activities and plant festivals, we aim to　coexist in 　harmony with the local community.
We have also worked to reduce　environmental impacts and CO2 emissions by　reducing energy usage.</t>
    <phoneticPr fontId="1"/>
  </si>
  <si>
    <t>●Fiscal 2020</t>
    <phoneticPr fontId="1"/>
  </si>
  <si>
    <r>
      <t>Location: 1232-2 Oaza Kawatsuma, Goka-machi, Sashimagun, Ibaraki 306-0314
Site area: 56,191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Concentrated</t>
    </r>
    <r>
      <rPr>
        <i/>
        <sz val="11"/>
        <color theme="1"/>
        <rFont val="Meiryo UI"/>
        <family val="3"/>
        <charset val="128"/>
      </rPr>
      <t xml:space="preserve"> Yakult, Mainichi Nomu Yakult, Yakult W</t>
    </r>
    <phoneticPr fontId="1"/>
  </si>
  <si>
    <t>We held a recycling fair where all plant employees could bring unwanted books, DVDs, appliances and other items.
Participation was higher than expected, and it served as a good opportunity to promote recycling.</t>
    <phoneticPr fontId="1"/>
  </si>
  <si>
    <r>
      <t>Location: 653-1 Aza Juzaburo, Shimowada, Susono-shi, Shizuoka 410-1105
Site area: 192,738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Concentrated Yakult, Joie, Aloe　Yogurt, Daily Iron &amp; Folic Acid Yogurt, quasi-drug products, pharmaceutical products, active pharmaceutical ingredients</t>
    </r>
    <phoneticPr fontId="1"/>
  </si>
  <si>
    <t>●Fiscal 2020</t>
    <phoneticPr fontId="1"/>
  </si>
  <si>
    <t>Although plant tours and local events were cancelled　due to COVID-19, we held local cleanup activities to　help protect the environment. We strove to create a　pleasant working environment through efforts such as　encouraging the use of annual paid leave, and　improving all areas employees had apprehensions　about. We also complied with regulations related to　product manufacturing, and strove to improve product　quality standards and labor compliance.</t>
    <phoneticPr fontId="1"/>
  </si>
  <si>
    <r>
      <t>Location: 1838-266 Aza Nakao, Toda, Shijimi-cho, Miki-shi, Hyogo 673-0514
Site area: 80,874 m</t>
    </r>
    <r>
      <rPr>
        <vertAlign val="superscript"/>
        <sz val="11"/>
        <color theme="1"/>
        <rFont val="Meiryo UI"/>
        <family val="3"/>
        <charset val="128"/>
      </rPr>
      <t>2</t>
    </r>
    <r>
      <rPr>
        <sz val="11"/>
        <color theme="1"/>
        <rFont val="Meiryo UI"/>
        <family val="3"/>
        <charset val="128"/>
      </rPr>
      <t xml:space="preserve">
Products</t>
    </r>
    <r>
      <rPr>
        <vertAlign val="superscript"/>
        <sz val="11"/>
        <color theme="1"/>
        <rFont val="Meiryo UI"/>
        <family val="3"/>
        <charset val="128"/>
      </rPr>
      <t>*1</t>
    </r>
    <r>
      <rPr>
        <sz val="11"/>
        <color theme="1"/>
        <rFont val="Meiryo UI"/>
        <family val="3"/>
        <charset val="128"/>
      </rPr>
      <t xml:space="preserve">: Concentrated </t>
    </r>
    <r>
      <rPr>
        <i/>
        <sz val="11"/>
        <color theme="1"/>
        <rFont val="Meiryo UI"/>
        <family val="3"/>
        <charset val="128"/>
      </rPr>
      <t>Yakult, Sofuhl, Mil-Mil, BF-1, Pretio</t>
    </r>
    <phoneticPr fontId="1"/>
  </si>
  <si>
    <t>To promote work-life balance, we set targets for days of annual paid leave used, and met them in fiscal 2020. For human resources development, we proactively run on- and off-the-job training to promote employees growth. We also held human rights-related training and strove to create a pleasant working environment for employees.</t>
    <phoneticPr fontId="1"/>
  </si>
  <si>
    <t>●Fiscal 2020</t>
    <phoneticPr fontId="1"/>
  </si>
  <si>
    <t>We have installed an elevator in the office cafeteria building, better preparing us to hire people with disabilities in the future. Moving forward, we will continue to improve working environments and promote initiatives for diversity.</t>
    <phoneticPr fontId="1"/>
  </si>
  <si>
    <t>●Fiscal 2020</t>
    <phoneticPr fontId="1"/>
  </si>
  <si>
    <t>During the spread of COVID-19, we took necessary steps to prevent infection in order to continue production. We also established medium and long-term initiatives related to cosmetics containers and packaging. We engaged in risk management by establishing a business continuity plan related to measures in the case of flooding.</t>
    <phoneticPr fontId="1"/>
  </si>
  <si>
    <t>●Fiscal 2020</t>
    <phoneticPr fontId="1"/>
  </si>
  <si>
    <t>As a result of installing new equipment, improving the thermal　insulation of existing steam pipes, changing HVAC systems　operations, and　reducing the water temperature for air　conditioning, we have improved our five-year average energy consumption. These initiatives were recognized by the Ministry of Economy, Trade and Industry with the Kanto Bureau of Economy, Trade and Industry Director-General’s Award in Energy Management Excellence for Business in Fiscal 2020.</t>
    <phoneticPr fontId="1"/>
  </si>
  <si>
    <r>
      <t>2. Business site reports for each region</t>
    </r>
    <r>
      <rPr>
        <b/>
        <vertAlign val="superscript"/>
        <sz val="11"/>
        <color theme="1"/>
        <rFont val="Meiryo UI"/>
        <family val="3"/>
        <charset val="128"/>
      </rPr>
      <t>*1</t>
    </r>
    <phoneticPr fontId="1"/>
  </si>
  <si>
    <t>2. Business site reports for each region</t>
    <phoneticPr fontId="1"/>
  </si>
  <si>
    <t>Yakult Honsha plants and bottling companies　in Japan (12 sites in total)</t>
    <phoneticPr fontId="1"/>
  </si>
  <si>
    <t>Yakult Central Institute</t>
  </si>
  <si>
    <t>Marketing companies in Japan (101 in total)</t>
    <phoneticPr fontId="1"/>
  </si>
  <si>
    <r>
      <t>12</t>
    </r>
    <r>
      <rPr>
        <vertAlign val="superscript"/>
        <sz val="11"/>
        <color theme="1"/>
        <rFont val="Meiryo UI"/>
        <family val="3"/>
        <charset val="128"/>
      </rPr>
      <t>*2</t>
    </r>
    <phoneticPr fontId="1"/>
  </si>
  <si>
    <t>Plants outside Japan (27 sites in total)</t>
    <phoneticPr fontId="1"/>
  </si>
  <si>
    <r>
      <t>12</t>
    </r>
    <r>
      <rPr>
        <vertAlign val="superscript"/>
        <sz val="11"/>
        <color theme="1"/>
        <rFont val="Meiryo UI"/>
        <family val="3"/>
        <charset val="128"/>
      </rPr>
      <t>*</t>
    </r>
    <phoneticPr fontId="1"/>
  </si>
  <si>
    <t xml:space="preserve">*Includes branches that have acquired the certification.
</t>
    <phoneticPr fontId="1"/>
  </si>
  <si>
    <t>Scope of calculations: Yakult Honsha Co., Ltd. (including Fukushima Plant, Ibaraki Plant, Fuji Susono Plant, Fuji Susono　Pharmaceutical Plant, Hyogo Miki Plant, Saga Plant, Shonan Cosmetics Plant and designated shippers), bottling companies (Yakult Iwate Plant Co., Ltd., Yakult Chiba Plant Co., Ltd., Yakult Aichi Plant Co., Ltd., Yakult Okayama Wake Plant Co., Ltd., Yakult Fukuoka Plant Co., Ltd.)</t>
    <phoneticPr fontId="1"/>
  </si>
  <si>
    <r>
      <t>* CO</t>
    </r>
    <r>
      <rPr>
        <vertAlign val="subscript"/>
        <sz val="11"/>
        <color theme="1"/>
        <rFont val="Meiryo UI"/>
        <family val="3"/>
        <charset val="128"/>
      </rPr>
      <t>2</t>
    </r>
    <r>
      <rPr>
        <sz val="11"/>
        <color theme="1"/>
        <rFont val="Meiryo UI"/>
        <family val="3"/>
        <charset val="128"/>
      </rPr>
      <t xml:space="preserve"> emission levels use the actual emission coefficient stipulated by the Energy　Conservation Act.
Note: See the ESG Data spreadsheet file for data from the previous five years</t>
    </r>
    <phoneticPr fontId="1"/>
  </si>
  <si>
    <t>2. Global environment conservation costs</t>
    <phoneticPr fontId="1"/>
  </si>
  <si>
    <t>8. Scope 3 emissions (fiscal 2020)</t>
    <phoneticPr fontId="1"/>
  </si>
  <si>
    <r>
      <t>9. CO</t>
    </r>
    <r>
      <rPr>
        <b/>
        <vertAlign val="subscript"/>
        <sz val="11"/>
        <color theme="1"/>
        <rFont val="Meiryo UI"/>
        <family val="3"/>
        <charset val="128"/>
      </rPr>
      <t>2</t>
    </r>
    <r>
      <rPr>
        <b/>
        <sz val="11"/>
        <color theme="1"/>
        <rFont val="Meiryo UI"/>
        <family val="3"/>
        <charset val="128"/>
      </rPr>
      <t xml:space="preserve"> emissions from logistics / Logistics diesel fuel use and NOx emissions (fiscal 2020)</t>
    </r>
    <phoneticPr fontId="1"/>
  </si>
  <si>
    <t>●Logistics diesel fuel use and NOx emissions (fiscal 2020)</t>
    <phoneticPr fontId="1"/>
  </si>
  <si>
    <t>0.7.4</t>
    <phoneticPr fontId="1"/>
  </si>
  <si>
    <t>12. Food loss and waste recycling results</t>
    <phoneticPr fontId="1"/>
  </si>
  <si>
    <t>Note 1: S ubject to reporting requirements based on the PRTR Act and the Tokyo Metropolitan Ordinance on Environmental Preservation.
Note 2: The chemicals are primarily used as reaction solvents and extraction solvents. Sulfuric acid is used to adjust pH, etc.
The figures stated above were reported to the government and Tokyo officials.</t>
    <phoneticPr fontId="1"/>
  </si>
  <si>
    <t>River basin</t>
    <phoneticPr fontId="1"/>
  </si>
  <si>
    <t>Entire Abukuma River basin
including Surikami River</t>
    <phoneticPr fontId="1"/>
  </si>
  <si>
    <r>
      <t>Fiscal 2020
total water
intake (m</t>
    </r>
    <r>
      <rPr>
        <sz val="11"/>
        <color theme="1"/>
        <rFont val="Meiryo UI"/>
        <family val="3"/>
      </rPr>
      <t>³</t>
    </r>
    <r>
      <rPr>
        <sz val="11"/>
        <color theme="1"/>
        <rFont val="Meiryo UI"/>
        <family val="3"/>
        <charset val="128"/>
      </rPr>
      <t>)</t>
    </r>
    <phoneticPr fontId="1"/>
  </si>
  <si>
    <t>Fiscal 2020
total water
discharge
 (m³)</t>
    <phoneticPr fontId="1"/>
  </si>
  <si>
    <t>Hyogo Miki Plant</t>
    <phoneticPr fontId="1"/>
  </si>
  <si>
    <t>Kako River basin, Muko River
basin, Yodo River basin,
around Kobe City</t>
    <phoneticPr fontId="1"/>
  </si>
  <si>
    <t>Within 10 km downstream of the plant, there are no areas of　special importance for biodiversity, and no habitats of IUCN designated endangered species have been identified in the small bodies of water around the plant.</t>
    <phoneticPr fontId="1"/>
  </si>
  <si>
    <t>Ibaraki Plant</t>
  </si>
  <si>
    <t>Tone River system</t>
  </si>
  <si>
    <t>Fuji Susono Plant, Fuji Susono Pharmaceutical Plant</t>
    <phoneticPr fontId="1"/>
  </si>
  <si>
    <t>Kano River basin</t>
  </si>
  <si>
    <t>Within 10 km downstream of the plant, there is a wildlife sanctuary classified as IUCN Category IV. No habitats of IUCN-designated endangered species have been found in the small bodies of water around the plant.</t>
    <phoneticPr fontId="1"/>
  </si>
  <si>
    <t>Saga Plant</t>
    <phoneticPr fontId="1"/>
  </si>
  <si>
    <t>Chikugo River system</t>
  </si>
  <si>
    <t>Yakult Iwate Plant</t>
    <phoneticPr fontId="1"/>
  </si>
  <si>
    <t>Kitakami River system</t>
  </si>
  <si>
    <t>The area surrounding water sources have been designated as IUCN protected areas, including Category Ib: forest ecosystem conservation area at the source of Kakkonda and Tama Rivers, and Wagadake plant community and forest reserve, and Category II: Towada-Hachimantai National Park and Hayachine Quasi-National Park.</t>
    <phoneticPr fontId="1"/>
  </si>
  <si>
    <t>Yakult Chiba Plant</t>
    <phoneticPr fontId="1"/>
  </si>
  <si>
    <t>Tone River basin</t>
    <phoneticPr fontId="1"/>
  </si>
  <si>
    <t>Yakult Aichi Plant</t>
    <phoneticPr fontId="1"/>
  </si>
  <si>
    <t>Yakult Okayama Wake Plant</t>
    <phoneticPr fontId="1"/>
  </si>
  <si>
    <t>Kiso River, Yahagi　River,　Shonai River basins</t>
    <phoneticPr fontId="1"/>
  </si>
  <si>
    <t>Yoshii River basin</t>
    <phoneticPr fontId="1"/>
  </si>
  <si>
    <t>Yakult Fukuoka Plant</t>
  </si>
  <si>
    <t>Chikugo River basin</t>
  </si>
  <si>
    <t>Shonan Cosmetics Plant</t>
    <phoneticPr fontId="1"/>
  </si>
  <si>
    <t>Sagami River and Hikiji River</t>
  </si>
  <si>
    <t>basins</t>
  </si>
  <si>
    <t>* Cumulative total number introduced: 1,703 (as of March 2021)</t>
    <phoneticPr fontId="1"/>
  </si>
  <si>
    <t>*1</t>
  </si>
  <si>
    <t>*1 In Japan, food hygiene control based on HACCP principles was instituted through the Act on the Partial Amendment of the Food Sanitation Act in 2018. In line with this, we plan to acquire ISO 22000 certification at all 10 of our dairy product plants and bottling companies, and complete the certification by October 2021.
*2 Includes branches that have acquired the certification *3 Includes one marketing company *4 Acquisition rate at plants both in
and outside Japan 5.4%
• HACCP: A system for assuring safety by implementing thorough hygiene management across the entire manufacturing process
• ISO 9001: An international standard for quality management systems
• ISO 22000: An international standard for food safety management systems based on the hygiene management methods of HACCP
• FSSC 22000: An international standard for food safety management systems based on ISO 22000 that incorporates food defense and other matters
• GMP (Good Manufacturing Practice): An international standard for pharmaceuticals and food manufacturing management and quality control
Note: In Taiwan, the plant obtained TQF (Taiwan Quality Food) certification which is equivalent to GMP.
• Halal: A standard for food quality management systems based on Islamic Law
• OHSAS 18001: An international standard for occupational health and safety management systems
• SQF: An international standard for management systems that ensure the safety and quality of food products</t>
    <phoneticPr fontId="1"/>
  </si>
  <si>
    <t>Ratio of non-regular employees (%)</t>
    <phoneticPr fontId="1"/>
  </si>
  <si>
    <t>Mid-career recruitment ratio (%)</t>
  </si>
  <si>
    <t>Turnover rate for personal reasons (%)</t>
  </si>
  <si>
    <t>Total working hours</t>
  </si>
  <si>
    <t>5. Yakult Group companies outside Japan (As of December 2020)</t>
    <phoneticPr fontId="1"/>
  </si>
  <si>
    <t>Turnover rate for regular employees
– total (%)</t>
    <phoneticPr fontId="1"/>
  </si>
  <si>
    <t>Turnover rate for regular employees
– male (%)</t>
    <phoneticPr fontId="1"/>
  </si>
  <si>
    <t>Turnover rate for regular employees
– female (%)</t>
    <phoneticPr fontId="1"/>
  </si>
  <si>
    <t>Turnover rate for regular employees for personal reasons (%)</t>
    <phoneticPr fontId="1"/>
  </si>
  <si>
    <t>10 / 15.9％</t>
    <phoneticPr fontId="1"/>
  </si>
  <si>
    <t>26 / 100％</t>
    <phoneticPr fontId="1"/>
  </si>
  <si>
    <t>* Rate of male employees taking parental leave: Number of male employees taking parental leave divided by the number of male employees whose spouse has given birth</t>
    <phoneticPr fontId="1"/>
  </si>
  <si>
    <t>Note: Figures for fiscal 2020 are lower than previous years due to the COVID-19 pandemic</t>
    <phoneticPr fontId="1"/>
  </si>
  <si>
    <t>*1 Work accident frequency rate: Injuries and deaths caused by work accidents / Total work hours x 1,000,000
*2 Work accident severity rate: Number of work days lost / Total work hours x 1,000
*3 Whole industry average: Partial extract from the Ministry of Health, Labour and Welfare’s Survey on Industrial Accidents (2020)</t>
    <phoneticPr fontId="1"/>
  </si>
  <si>
    <t>* Figures for 2020 are lower than previous years because training schedules were reduced due to the COVID-19 pandemic</t>
  </si>
  <si>
    <t>* As of June 2021</t>
    <phoneticPr fontId="1"/>
  </si>
  <si>
    <t>2021*</t>
    <phoneticPr fontId="1"/>
  </si>
  <si>
    <t xml:space="preserve">Audit &amp; Supervisory Board </t>
    <phoneticPr fontId="1"/>
  </si>
  <si>
    <t xml:space="preserve">Compliance Committee </t>
    <phoneticPr fontId="1"/>
  </si>
  <si>
    <t xml:space="preserve">Corporate Ethics Committee </t>
    <phoneticPr fontId="1"/>
  </si>
  <si>
    <t xml:space="preserve">CSR Promotion Committee </t>
    <phoneticPr fontId="1"/>
  </si>
  <si>
    <t>Plastic Recycling Promotion Committee</t>
  </si>
  <si>
    <t>3. Number of audit reports</t>
    <phoneticPr fontId="1"/>
  </si>
  <si>
    <t xml:space="preserve">3. Number of audit reports </t>
  </si>
  <si>
    <t>Fiscal year</t>
  </si>
  <si>
    <t>2016*1</t>
    <phoneticPr fontId="1"/>
  </si>
  <si>
    <t>2017*2</t>
    <phoneticPr fontId="1"/>
  </si>
  <si>
    <t>2018*3</t>
    <phoneticPr fontId="1"/>
  </si>
  <si>
    <t>2019*4</t>
    <phoneticPr fontId="1"/>
  </si>
  <si>
    <r>
      <t>2020</t>
    </r>
    <r>
      <rPr>
        <vertAlign val="superscript"/>
        <sz val="11"/>
        <color theme="1"/>
        <rFont val="Meiryo UI"/>
        <family val="3"/>
        <charset val="128"/>
      </rPr>
      <t>*5</t>
    </r>
    <phoneticPr fontId="1"/>
  </si>
  <si>
    <t>*1 Amount of remuneration of Directors and Auditors in the 65th business report
*2 Amount of remuneration of Directors and Auditors in the 66th business report
*3 Amount of remuneration of Directors and Auditors in the 67th business report
*4 Amount of remuneration of Directors and Auditors in the 68th business report
*5 Amount of remuneration of Directors and Auditors in the 69th business report</t>
    <phoneticPr fontId="1"/>
  </si>
  <si>
    <t>690 million yen to 17 Directors
(Including 33 million yen to 5 Outside Directors)</t>
    <phoneticPr fontId="1"/>
  </si>
  <si>
    <t>654 million yen to 17 Directors
(Including 33 million yen to 4 Outside Directors)</t>
    <phoneticPr fontId="1"/>
  </si>
  <si>
    <t>603 million yen to 15 Directors
(Including 55 million yen to 5 Outside Directors)</t>
    <phoneticPr fontId="1"/>
  </si>
  <si>
    <t>118 million yen to 8 Auditors
(Including 34 million yen to 6 Outside Auditors)</t>
    <phoneticPr fontId="1"/>
  </si>
  <si>
    <t>105 million yen to 9 Auditors
(Including 33 million yen to 6 Outside Auditors)</t>
    <phoneticPr fontId="1"/>
  </si>
  <si>
    <t>26 sessions</t>
    <phoneticPr fontId="1"/>
  </si>
  <si>
    <t>1 session, 64 participants</t>
    <phoneticPr fontId="1"/>
  </si>
  <si>
    <t>1 sessions, 24 participants</t>
    <phoneticPr fontId="1"/>
  </si>
  <si>
    <t>1 session, 2,489 participants</t>
    <phoneticPr fontId="1"/>
  </si>
  <si>
    <t>104 sessions</t>
    <phoneticPr fontId="1"/>
  </si>
  <si>
    <t>1 session, 84 participants</t>
    <phoneticPr fontId="1"/>
  </si>
  <si>
    <t>2 sessions, 26 participants</t>
    <phoneticPr fontId="1"/>
  </si>
  <si>
    <t>1 session, 2,482 participants</t>
    <phoneticPr fontId="1"/>
  </si>
  <si>
    <t>24 sessions</t>
    <phoneticPr fontId="1"/>
  </si>
  <si>
    <t>1 session, 90 participants</t>
    <phoneticPr fontId="1"/>
  </si>
  <si>
    <t>1 sessions, 30 participants</t>
    <phoneticPr fontId="1"/>
  </si>
  <si>
    <t>1 session, 2,610 participants</t>
    <phoneticPr fontId="1"/>
  </si>
  <si>
    <t>7. Use of internal reporting system in the last 5 years (Yakult Honsha)</t>
    <phoneticPr fontId="1"/>
  </si>
  <si>
    <t>-</t>
    <phoneticPr fontId="1"/>
  </si>
  <si>
    <t>Training time (hours) per person</t>
    <phoneticPr fontId="1"/>
  </si>
  <si>
    <t>Training costs (yen) per person</t>
    <phoneticPr fontId="1"/>
  </si>
  <si>
    <t>Yakult CSR Report 2021 ESG data</t>
    <phoneticPr fontId="1"/>
  </si>
  <si>
    <r>
      <t>9. CO</t>
    </r>
    <r>
      <rPr>
        <u/>
        <vertAlign val="subscript"/>
        <sz val="11"/>
        <color theme="10"/>
        <rFont val="Meiryo UI"/>
        <family val="3"/>
        <charset val="128"/>
      </rPr>
      <t>2</t>
    </r>
    <r>
      <rPr>
        <u/>
        <sz val="11"/>
        <color theme="10"/>
        <rFont val="Meiryo UI"/>
        <family val="3"/>
        <charset val="128"/>
      </rPr>
      <t xml:space="preserve"> emissions from logistics / Logistics diesel fuel use and NOx emissions (fiscal 2021)</t>
    </r>
    <phoneticPr fontId="1"/>
  </si>
  <si>
    <t>1. Certifications acquired for product quality (as of September 2021)</t>
    <phoneticPr fontId="1"/>
  </si>
  <si>
    <t>5. Human resources data (Yakult Group companies outside Japan) (As of December 2020)</t>
    <phoneticPr fontId="1"/>
  </si>
  <si>
    <t>8. Scope 3 emissions (fiscal 2021)</t>
    <phoneticPr fontId="1"/>
  </si>
  <si>
    <r>
      <t>3. Status of Environmental Certification (ISO 14001)</t>
    </r>
    <r>
      <rPr>
        <b/>
        <sz val="11"/>
        <color rgb="FFFF0000"/>
        <rFont val="Meiryo UI"/>
        <family val="3"/>
        <charset val="128"/>
      </rPr>
      <t xml:space="preserve">   </t>
    </r>
    <phoneticPr fontId="1"/>
  </si>
  <si>
    <t>3. Status of Environmental Certification (ISO 14001)</t>
    <phoneticPr fontId="1"/>
  </si>
  <si>
    <t>●Fiscal 2016</t>
    <phoneticPr fontId="1"/>
  </si>
  <si>
    <t>Xylene</t>
    <phoneticPr fontId="1"/>
  </si>
  <si>
    <t>11. Hours of training time and cost (Yakult Honsha)</t>
    <phoneticPr fontId="1"/>
  </si>
  <si>
    <t>Training time (total)</t>
    <phoneticPr fontId="1"/>
  </si>
  <si>
    <t>97%*</t>
    <phoneticPr fontId="1"/>
  </si>
  <si>
    <t>6. Safety confirmation system drill participation rate</t>
    <phoneticPr fontId="1"/>
  </si>
  <si>
    <t>Participation in safety confirmation system drills　(response to email)(%)</t>
    <phoneticPr fontId="1"/>
  </si>
  <si>
    <r>
      <t>Plant wastewater discharges into the Abukuma River, which has　been designated as a Key Biodiversity Area (KBA) and Important Bird and Biodiversity Area (IBA) as a landing zone for</t>
    </r>
    <r>
      <rPr>
        <sz val="11"/>
        <color rgb="FFFF0000"/>
        <rFont val="Meiryo UI"/>
        <family val="3"/>
        <charset val="128"/>
      </rPr>
      <t xml:space="preserve"> </t>
    </r>
    <r>
      <rPr>
        <b/>
        <sz val="11"/>
        <color rgb="FFFF0000"/>
        <rFont val="Meiryo UI"/>
        <family val="3"/>
        <charset val="128"/>
      </rPr>
      <t>Northern pintail</t>
    </r>
    <r>
      <rPr>
        <sz val="11"/>
        <color theme="1"/>
        <rFont val="Meiryo UI"/>
        <family val="3"/>
        <charset val="128"/>
      </rPr>
      <t xml:space="preserve"> (a duck on the IUCN Red List).</t>
    </r>
    <phoneticPr fontId="1"/>
  </si>
  <si>
    <r>
      <t xml:space="preserve">Within 10 km downstream of the plant, there is an IUCN Category　IV protected area (wildlife sanctuary). Also, the </t>
    </r>
    <r>
      <rPr>
        <b/>
        <sz val="11"/>
        <color rgb="FFFF0000"/>
        <rFont val="Meiryo UI"/>
        <family val="3"/>
        <charset val="128"/>
      </rPr>
      <t>genuine bitterling</t>
    </r>
    <r>
      <rPr>
        <sz val="11"/>
        <color theme="1"/>
        <rFont val="Meiryo UI"/>
        <family val="3"/>
        <charset val="128"/>
      </rPr>
      <t>, classified by IUCN as vulnerable (Ib by Japan’s Ministry of the Environment Red List) may possibly inhabit the small bodies of water around the plant.</t>
    </r>
    <phoneticPr fontId="1"/>
  </si>
  <si>
    <r>
      <t xml:space="preserve">Within 10 km downstream of the plant, there is an IUCN Category IV area (wildlife sanctuary). Also, the </t>
    </r>
    <r>
      <rPr>
        <b/>
        <sz val="11"/>
        <color rgb="FFFF0000"/>
        <rFont val="Meiryo UI"/>
        <family val="3"/>
        <charset val="128"/>
      </rPr>
      <t>Japanese grenadier anchovy</t>
    </r>
    <r>
      <rPr>
        <sz val="11"/>
        <color theme="1"/>
        <rFont val="Meiryo UI"/>
        <family val="3"/>
        <charset val="128"/>
      </rPr>
      <t xml:space="preserve">, classified by IUCN as endangered (Ib by Japan’s Ministry of the Environment Red List), and the </t>
    </r>
    <r>
      <rPr>
        <b/>
        <sz val="11"/>
        <color rgb="FFFF0000"/>
        <rFont val="Meiryo UI"/>
        <family val="3"/>
        <charset val="128"/>
      </rPr>
      <t>Ariake stripe spined loach</t>
    </r>
    <r>
      <rPr>
        <sz val="11"/>
        <color theme="1"/>
        <rFont val="Meiryo UI"/>
        <family val="3"/>
        <charset val="128"/>
      </rPr>
      <t>, vulnerable (Ib by the Ministry of the Environment Red List), may possibly inhabit small bodies of water around the plant.</t>
    </r>
    <phoneticPr fontId="1"/>
  </si>
  <si>
    <r>
      <t xml:space="preserve">There are a number of IUCN Category IV areas within the Yoshii　River basin. There are also Category IV and V protected areas within 10 km downstream of the plant. These have been identified by IUCN as habitats for the endangered </t>
    </r>
    <r>
      <rPr>
        <b/>
        <sz val="11"/>
        <color rgb="FFFF0000"/>
        <rFont val="Meiryo UI"/>
        <family val="3"/>
        <charset val="128"/>
      </rPr>
      <t>Reeves’ turtle</t>
    </r>
    <r>
      <rPr>
        <sz val="11"/>
        <color theme="1"/>
        <rFont val="Meiryo UI"/>
        <family val="3"/>
        <charset val="128"/>
      </rPr>
      <t xml:space="preserve"> and the vulnerable (DD by Japan’s Ministry of the Environment Red List) </t>
    </r>
    <r>
      <rPr>
        <b/>
        <sz val="11"/>
        <color rgb="FFFF0000"/>
        <rFont val="Meiryo UI"/>
        <family val="3"/>
        <charset val="128"/>
      </rPr>
      <t>Chinese softshell turtle</t>
    </r>
    <r>
      <rPr>
        <sz val="11"/>
        <color theme="1"/>
        <rFont val="Meiryo UI"/>
        <family val="3"/>
        <charset val="128"/>
      </rPr>
      <t>.</t>
    </r>
    <phoneticPr fontId="1"/>
  </si>
  <si>
    <r>
      <t xml:space="preserve">The streams and rivers of the Nobi Plain are habitats for the </t>
    </r>
    <r>
      <rPr>
        <b/>
        <sz val="11"/>
        <color rgb="FFFF0000"/>
        <rFont val="Meiryo UI"/>
        <family val="3"/>
        <charset val="128"/>
      </rPr>
      <t>Madara-naniwa-tombo dragonfly</t>
    </r>
    <r>
      <rPr>
        <sz val="11"/>
        <color theme="1"/>
        <rFont val="Meiryo UI"/>
        <family val="3"/>
        <charset val="128"/>
      </rPr>
      <t>, classified as endangered (Ib by Japan’s Ministry of the Environment Red List), and has been designated as a KBA.</t>
    </r>
    <phoneticPr fontId="1"/>
  </si>
  <si>
    <r>
      <t xml:space="preserve">Water source area has a number of conservation areas classified as IUCN Categories II and IV, such as Joshinetsu-Kogen. Within 10 km downstream of the plant, there is a Category IV protected area (wildlife sanctuary). It has also been identified as a habitat for the </t>
    </r>
    <r>
      <rPr>
        <b/>
        <sz val="11"/>
        <color rgb="FFFF0000"/>
        <rFont val="Meiryo UI"/>
        <family val="3"/>
        <charset val="128"/>
      </rPr>
      <t>Reeves' turtle</t>
    </r>
    <r>
      <rPr>
        <sz val="11"/>
        <color theme="1"/>
        <rFont val="Meiryo UI"/>
        <family val="3"/>
        <charset val="128"/>
      </rPr>
      <t>, classified as endangered by IUCN.</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</si>
</sst>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0.000_ "/>
    <numFmt numFmtId="177" formatCode="0.0%"/>
    <numFmt numFmtId="178" formatCode="#,##0.0_ "/>
    <numFmt numFmtId="179" formatCode="#,##0.0"/>
    <numFmt numFmtId="180" formatCode="#,##0.00_);[Red]\(#,##0.00\)"/>
    <numFmt numFmtId="181" formatCode="#,##0.0000"/>
    <numFmt numFmtId="182" formatCode="#,##0.00_ "/>
    <numFmt numFmtId="183" formatCode="0.0_ "/>
    <numFmt numFmtId="184" formatCode="0.0_);[Red]\(0.0\)"/>
    <numFmt numFmtId="185" formatCode="0_);[Red]\(0\)"/>
    <numFmt numFmtId="186" formatCode="#,##0_);[Red]\(#,##0\)"/>
    <numFmt numFmtId="187" formatCode="0_ "/>
    <numFmt numFmtId="188" formatCode="#,##0_ "/>
    <numFmt numFmtId="189" formatCode="#,##0.0_);[Red]\(#,##0.0\)"/>
    <numFmt numFmtId="190" formatCode="#,##0.0000_);[Red]\(#,##0.0000\)"/>
    <numFmt numFmtId="191" formatCode="#,##0.000_);[Red]\(#,##0.000\)"/>
    <numFmt numFmtId="192" formatCode="0.00_);[Red]\(0.00\)"/>
    <numFmt numFmtId="193" formatCode="0.0000_ "/>
    <numFmt numFmtId="194" formatCode="#,##0.000"/>
  </numFmts>
  <fonts count="29" x14ac:knownFonts="1">
    <font>
      <sz val="11"/>
      <color theme="1"/>
      <name val="游ゴシック"/>
      <family val="2"/>
      <charset val="128"/>
      <scheme val="minor"/>
    </font>
    <font>
      <sz val="6"/>
      <name val="游ゴシック"/>
      <family val="2"/>
      <charset val="128"/>
      <scheme val="minor"/>
    </font>
    <font>
      <b/>
      <sz val="36"/>
      <color theme="1"/>
      <name val="Meiryo UI"/>
      <family val="3"/>
      <charset val="128"/>
    </font>
    <font>
      <sz val="11"/>
      <color theme="1"/>
      <name val="Meiryo UI"/>
      <family val="3"/>
      <charset val="128"/>
    </font>
    <font>
      <b/>
      <sz val="11"/>
      <color theme="1"/>
      <name val="Meiryo UI"/>
      <family val="3"/>
      <charset val="128"/>
    </font>
    <font>
      <vertAlign val="subscript"/>
      <sz val="11"/>
      <color theme="1"/>
      <name val="Meiryo UI"/>
      <family val="3"/>
      <charset val="128"/>
    </font>
    <font>
      <vertAlign val="superscript"/>
      <sz val="11"/>
      <color theme="1"/>
      <name val="Meiryo UI"/>
      <family val="3"/>
      <charset val="128"/>
    </font>
    <font>
      <b/>
      <sz val="11"/>
      <color rgb="FFE60039"/>
      <name val="Meiryo UI"/>
      <family val="3"/>
      <charset val="128"/>
    </font>
    <font>
      <b/>
      <sz val="14"/>
      <color rgb="FFE60039"/>
      <name val="Meiryo UI"/>
      <family val="3"/>
      <charset val="128"/>
    </font>
    <font>
      <u/>
      <sz val="11"/>
      <color theme="10"/>
      <name val="游ゴシック"/>
      <family val="2"/>
      <charset val="128"/>
      <scheme val="minor"/>
    </font>
    <font>
      <b/>
      <sz val="11"/>
      <color rgb="FFFF0000"/>
      <name val="Meiryo UI"/>
      <family val="3"/>
      <charset val="128"/>
    </font>
    <font>
      <b/>
      <vertAlign val="subscript"/>
      <sz val="11"/>
      <color theme="1"/>
      <name val="Meiryo UI"/>
      <family val="3"/>
      <charset val="128"/>
    </font>
    <font>
      <sz val="11"/>
      <color rgb="FF000000"/>
      <name val="Meiryo UI"/>
      <family val="3"/>
      <charset val="128"/>
    </font>
    <font>
      <sz val="9"/>
      <color theme="1"/>
      <name val="Meiryo UI"/>
      <family val="3"/>
      <charset val="128"/>
    </font>
    <font>
      <b/>
      <sz val="10"/>
      <color theme="1"/>
      <name val="Meiryo UI"/>
      <family val="3"/>
      <charset val="128"/>
    </font>
    <font>
      <sz val="10"/>
      <color theme="1"/>
      <name val="Meiryo UI"/>
      <family val="3"/>
      <charset val="128"/>
    </font>
    <font>
      <b/>
      <sz val="18"/>
      <color rgb="FFE60039"/>
      <name val="Meiryo UI"/>
      <family val="3"/>
      <charset val="128"/>
    </font>
    <font>
      <u/>
      <sz val="11"/>
      <color theme="10"/>
      <name val="Meiryo UI"/>
      <family val="3"/>
      <charset val="128"/>
    </font>
    <font>
      <b/>
      <sz val="11"/>
      <name val="Meiryo UI"/>
      <family val="3"/>
      <charset val="128"/>
    </font>
    <font>
      <b/>
      <vertAlign val="superscript"/>
      <sz val="11"/>
      <color theme="1"/>
      <name val="Meiryo UI"/>
      <family val="3"/>
      <charset val="128"/>
    </font>
    <font>
      <sz val="11"/>
      <name val="Meiryo UI"/>
      <family val="3"/>
      <charset val="128"/>
    </font>
    <font>
      <sz val="9"/>
      <color rgb="FF000000"/>
      <name val="Meiryo UI"/>
      <family val="3"/>
      <charset val="128"/>
    </font>
    <font>
      <u/>
      <vertAlign val="subscript"/>
      <sz val="11"/>
      <color theme="10"/>
      <name val="Meiryo UI"/>
      <family val="3"/>
      <charset val="128"/>
    </font>
    <font>
      <i/>
      <sz val="11"/>
      <color theme="1"/>
      <name val="Meiryo UI"/>
      <family val="3"/>
      <charset val="128"/>
    </font>
    <font>
      <sz val="11"/>
      <color theme="1"/>
      <name val="Meiryo UI"/>
      <family val="3"/>
    </font>
    <font>
      <sz val="11"/>
      <color rgb="FFFF0000"/>
      <name val="Meiryo UI"/>
      <family val="3"/>
      <charset val="128"/>
    </font>
    <font>
      <sz val="11"/>
      <color theme="1"/>
      <name val="游ゴシック"/>
      <family val="2"/>
      <charset val="128"/>
      <scheme val="minor"/>
    </font>
    <font>
      <sz val="12"/>
      <color rgb="FF000000"/>
      <name val="Arial"/>
      <family val="2"/>
    </font>
    <font>
      <b/>
      <sz val="14"/>
      <name val="Meiryo UI"/>
      <family val="3"/>
      <charset val="128"/>
    </font>
  </fonts>
  <fills count="6">
    <fill>
      <patternFill patternType="none"/>
    </fill>
    <fill>
      <patternFill patternType="gray125"/>
    </fill>
    <fill>
      <patternFill patternType="solid">
        <fgColor rgb="FFFCE4DE"/>
        <bgColor indexed="64"/>
      </patternFill>
    </fill>
    <fill>
      <patternFill patternType="solid">
        <fgColor theme="0" tint="-4.9989318521683403E-2"/>
        <bgColor indexed="64"/>
      </patternFill>
    </fill>
    <fill>
      <patternFill patternType="solid">
        <fgColor rgb="FFF8EBCD"/>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9" fillId="0" borderId="0" applyNumberFormat="0" applyFill="0" applyBorder="0" applyAlignment="0" applyProtection="0">
      <alignment vertical="center"/>
    </xf>
    <xf numFmtId="38" fontId="26" fillId="0" borderId="0" applyFont="0" applyFill="0" applyBorder="0" applyAlignment="0" applyProtection="0">
      <alignment vertical="center"/>
    </xf>
  </cellStyleXfs>
  <cellXfs count="24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7" fillId="0" borderId="0" xfId="0" applyFont="1">
      <alignment vertical="center"/>
    </xf>
    <xf numFmtId="0" fontId="8"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3" fontId="3" fillId="0" borderId="1" xfId="0" applyNumberFormat="1" applyFont="1" applyBorder="1">
      <alignment vertic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0" xfId="0" applyFont="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lignment vertical="center"/>
    </xf>
    <xf numFmtId="3" fontId="3" fillId="3" borderId="1" xfId="0" applyNumberFormat="1" applyFont="1" applyFill="1" applyBorder="1">
      <alignment vertical="center"/>
    </xf>
    <xf numFmtId="0" fontId="3" fillId="2" borderId="1" xfId="0" applyFont="1" applyFill="1" applyBorder="1" applyAlignment="1">
      <alignment vertical="top"/>
    </xf>
    <xf numFmtId="0" fontId="3" fillId="0" borderId="1" xfId="0" applyFont="1" applyBorder="1" applyAlignment="1">
      <alignment horizontal="left" vertical="center" wrapText="1"/>
    </xf>
    <xf numFmtId="9"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10" fillId="0" borderId="0" xfId="0" applyFont="1">
      <alignment vertical="center"/>
    </xf>
    <xf numFmtId="3"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1" xfId="0" applyFont="1" applyBorder="1" applyAlignment="1">
      <alignment horizontal="right" vertical="center"/>
    </xf>
    <xf numFmtId="0" fontId="3" fillId="0" borderId="1" xfId="0" applyFont="1" applyBorder="1" applyAlignment="1">
      <alignment horizontal="center" vertical="center" wrapText="1"/>
    </xf>
    <xf numFmtId="177" fontId="3" fillId="0" borderId="1" xfId="0" applyNumberFormat="1" applyFont="1" applyBorder="1" applyAlignment="1">
      <alignment horizontal="right" vertical="center"/>
    </xf>
    <xf numFmtId="178" fontId="3" fillId="0" borderId="1" xfId="0" applyNumberFormat="1" applyFont="1" applyBorder="1" applyAlignment="1">
      <alignment horizontal="right" vertical="center"/>
    </xf>
    <xf numFmtId="3" fontId="3" fillId="0" borderId="1" xfId="0" applyNumberFormat="1" applyFont="1" applyBorder="1" applyAlignment="1">
      <alignment horizontal="left"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wrapText="1"/>
    </xf>
    <xf numFmtId="0" fontId="3" fillId="4" borderId="1" xfId="0" applyFont="1" applyFill="1" applyBorder="1" applyAlignment="1">
      <alignment horizontal="left" vertical="center" wrapText="1"/>
    </xf>
    <xf numFmtId="3" fontId="3" fillId="4" borderId="1" xfId="0" applyNumberFormat="1" applyFont="1" applyFill="1" applyBorder="1" applyAlignment="1">
      <alignment horizontal="center" vertical="center"/>
    </xf>
    <xf numFmtId="3" fontId="3" fillId="4" borderId="1" xfId="0" applyNumberFormat="1" applyFont="1" applyFill="1" applyBorder="1" applyAlignment="1">
      <alignment horizontal="left" vertical="center" wrapText="1"/>
    </xf>
    <xf numFmtId="3" fontId="3" fillId="4" borderId="1" xfId="0" applyNumberFormat="1" applyFont="1" applyFill="1" applyBorder="1" applyAlignment="1">
      <alignment horizontal="right" vertical="center"/>
    </xf>
    <xf numFmtId="3" fontId="3" fillId="2" borderId="1" xfId="0" applyNumberFormat="1" applyFont="1" applyFill="1" applyBorder="1" applyAlignment="1">
      <alignment horizontal="center" vertical="center"/>
    </xf>
    <xf numFmtId="179" fontId="3" fillId="0" borderId="1" xfId="0" applyNumberFormat="1" applyFont="1" applyBorder="1" applyAlignment="1">
      <alignment horizontal="right" vertical="center"/>
    </xf>
    <xf numFmtId="0" fontId="3" fillId="2" borderId="8" xfId="0" applyFont="1" applyFill="1" applyBorder="1" applyAlignment="1">
      <alignment horizontal="center" vertical="center" wrapText="1"/>
    </xf>
    <xf numFmtId="0" fontId="3" fillId="0" borderId="0" xfId="0" applyFont="1" applyFill="1" applyBorder="1" applyAlignment="1">
      <alignment horizontal="center" vertical="center"/>
    </xf>
    <xf numFmtId="179" fontId="3" fillId="0" borderId="0" xfId="0" applyNumberFormat="1" applyFont="1" applyFill="1" applyBorder="1" applyAlignment="1">
      <alignment horizontal="center" vertical="center"/>
    </xf>
    <xf numFmtId="179" fontId="3" fillId="0" borderId="1" xfId="0" applyNumberFormat="1" applyFont="1" applyBorder="1" applyAlignment="1">
      <alignment horizontal="center" vertical="center" wrapText="1"/>
    </xf>
    <xf numFmtId="0" fontId="3" fillId="0" borderId="1" xfId="0" applyFont="1" applyFill="1" applyBorder="1" applyAlignment="1">
      <alignment horizontal="right" vertical="center" wrapText="1"/>
    </xf>
    <xf numFmtId="0" fontId="3" fillId="2" borderId="8" xfId="0" applyFont="1" applyFill="1" applyBorder="1" applyAlignment="1">
      <alignment horizontal="center" vertical="center" wrapText="1"/>
    </xf>
    <xf numFmtId="9" fontId="3" fillId="0" borderId="1"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6" xfId="0" applyFont="1" applyFill="1" applyBorder="1" applyAlignment="1">
      <alignment horizontal="left" vertical="center" wrapText="1"/>
    </xf>
    <xf numFmtId="0" fontId="3" fillId="0" borderId="6" xfId="0" applyFont="1" applyFill="1" applyBorder="1" applyAlignment="1">
      <alignment horizontal="righ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177"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5" xfId="0" applyFont="1" applyBorder="1" applyAlignment="1">
      <alignment horizontal="left" vertical="center" wrapText="1"/>
    </xf>
    <xf numFmtId="0" fontId="3" fillId="2"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0" xfId="0" applyFont="1" applyFill="1">
      <alignment vertical="center"/>
    </xf>
    <xf numFmtId="184" fontId="3" fillId="0" borderId="1" xfId="0" applyNumberFormat="1" applyFont="1" applyBorder="1" applyAlignment="1">
      <alignment vertical="center" wrapText="1"/>
    </xf>
    <xf numFmtId="185" fontId="3" fillId="0" borderId="1" xfId="0" applyNumberFormat="1" applyFont="1" applyBorder="1" applyAlignment="1">
      <alignment vertical="center" wrapText="1"/>
    </xf>
    <xf numFmtId="0" fontId="3" fillId="0" borderId="1" xfId="0" applyFont="1" applyBorder="1" applyAlignment="1">
      <alignment horizontal="right" vertical="center" wrapText="1"/>
    </xf>
    <xf numFmtId="186" fontId="3" fillId="0" borderId="1" xfId="0" applyNumberFormat="1" applyFont="1" applyBorder="1" applyAlignment="1">
      <alignment horizontal="left" vertical="center" wrapText="1"/>
    </xf>
    <xf numFmtId="186" fontId="3" fillId="0" borderId="1" xfId="0" applyNumberFormat="1" applyFont="1" applyBorder="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84" fontId="3" fillId="0" borderId="1" xfId="0" applyNumberFormat="1" applyFont="1" applyBorder="1" applyAlignment="1">
      <alignment horizontal="right" vertical="center"/>
    </xf>
    <xf numFmtId="0" fontId="3" fillId="2" borderId="1" xfId="0" applyFont="1" applyFill="1" applyBorder="1" applyAlignment="1">
      <alignment horizontal="center" vertical="center" wrapText="1"/>
    </xf>
    <xf numFmtId="0" fontId="3" fillId="0" borderId="0" xfId="0" applyFont="1" applyBorder="1">
      <alignment vertical="center"/>
    </xf>
    <xf numFmtId="182" fontId="3" fillId="0" borderId="1" xfId="0" applyNumberFormat="1" applyFont="1" applyBorder="1" applyAlignment="1">
      <alignment horizontal="right" vertical="center"/>
    </xf>
    <xf numFmtId="0" fontId="3" fillId="0" borderId="11"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12" fillId="2" borderId="1" xfId="0" applyFont="1" applyFill="1" applyBorder="1" applyAlignment="1">
      <alignment horizontal="left" vertical="center" wrapText="1"/>
    </xf>
    <xf numFmtId="0" fontId="14" fillId="0" borderId="0" xfId="0" applyFont="1">
      <alignment vertical="center"/>
    </xf>
    <xf numFmtId="0" fontId="15" fillId="0" borderId="0" xfId="0" applyFont="1">
      <alignment vertical="center"/>
    </xf>
    <xf numFmtId="0" fontId="4" fillId="0" borderId="0" xfId="0" applyFont="1">
      <alignment vertical="center"/>
    </xf>
    <xf numFmtId="0" fontId="17" fillId="0" borderId="0" xfId="1" applyFont="1">
      <alignment vertical="center"/>
    </xf>
    <xf numFmtId="0" fontId="18" fillId="0" borderId="0" xfId="0" applyFont="1">
      <alignment vertical="center"/>
    </xf>
    <xf numFmtId="0" fontId="3" fillId="2" borderId="1" xfId="0" applyFont="1" applyFill="1" applyBorder="1" applyAlignment="1">
      <alignment horizontal="center" vertical="top" wrapText="1"/>
    </xf>
    <xf numFmtId="176" fontId="3" fillId="0" borderId="1" xfId="0" applyNumberFormat="1" applyFont="1" applyBorder="1">
      <alignment vertical="center"/>
    </xf>
    <xf numFmtId="176" fontId="3" fillId="3" borderId="1" xfId="0" applyNumberFormat="1" applyFont="1" applyFill="1" applyBorder="1">
      <alignment vertical="center"/>
    </xf>
    <xf numFmtId="0" fontId="4" fillId="0" borderId="5" xfId="0" applyFont="1" applyBorder="1" applyAlignment="1">
      <alignment vertical="center"/>
    </xf>
    <xf numFmtId="0" fontId="3" fillId="0" borderId="5" xfId="0" applyFont="1" applyBorder="1" applyAlignment="1">
      <alignment horizontal="righ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7" fillId="4" borderId="0" xfId="1" applyFont="1" applyFill="1" applyAlignment="1">
      <alignment horizontal="center" vertical="center"/>
    </xf>
    <xf numFmtId="183" fontId="3" fillId="0" borderId="1" xfId="0" applyNumberFormat="1" applyFont="1" applyBorder="1" applyAlignment="1">
      <alignment horizontal="right" vertical="center"/>
    </xf>
    <xf numFmtId="187" fontId="3" fillId="0" borderId="1" xfId="0" applyNumberFormat="1" applyFont="1" applyBorder="1" applyAlignment="1">
      <alignment horizontal="right" vertical="center"/>
    </xf>
    <xf numFmtId="186" fontId="3" fillId="0" borderId="1" xfId="0" applyNumberFormat="1" applyFont="1" applyBorder="1" applyAlignment="1">
      <alignment horizontal="right" vertical="center"/>
    </xf>
    <xf numFmtId="188" fontId="3" fillId="0" borderId="1" xfId="0" applyNumberFormat="1" applyFont="1" applyBorder="1" applyAlignment="1">
      <alignment horizontal="right" vertical="center"/>
    </xf>
    <xf numFmtId="188" fontId="3" fillId="4" borderId="1" xfId="0" applyNumberFormat="1" applyFont="1" applyFill="1" applyBorder="1" applyAlignment="1">
      <alignment horizontal="right" vertical="center"/>
    </xf>
    <xf numFmtId="188" fontId="3" fillId="5" borderId="1" xfId="0" applyNumberFormat="1" applyFont="1" applyFill="1" applyBorder="1" applyAlignment="1">
      <alignment horizontal="right" vertical="center"/>
    </xf>
    <xf numFmtId="189" fontId="3" fillId="0" borderId="1" xfId="0" applyNumberFormat="1" applyFont="1" applyBorder="1" applyAlignment="1">
      <alignment vertical="center" wrapText="1"/>
    </xf>
    <xf numFmtId="0" fontId="3" fillId="0" borderId="0" xfId="0" applyFont="1" applyAlignment="1">
      <alignment horizontal="right" vertical="center"/>
    </xf>
    <xf numFmtId="0" fontId="4" fillId="0" borderId="0" xfId="0" applyFont="1" applyAlignment="1">
      <alignment vertical="center"/>
    </xf>
    <xf numFmtId="183" fontId="3" fillId="0" borderId="1" xfId="0" applyNumberFormat="1" applyFont="1" applyBorder="1" applyAlignment="1">
      <alignment horizontal="right" vertical="center" wrapText="1"/>
    </xf>
    <xf numFmtId="190" fontId="3" fillId="0" borderId="1" xfId="0" applyNumberFormat="1" applyFont="1" applyBorder="1" applyAlignment="1">
      <alignment horizontal="right" vertical="center"/>
    </xf>
    <xf numFmtId="191" fontId="3" fillId="0" borderId="1" xfId="0" applyNumberFormat="1" applyFont="1" applyBorder="1" applyAlignment="1">
      <alignment horizontal="right" vertical="center"/>
    </xf>
    <xf numFmtId="4" fontId="3" fillId="0" borderId="1" xfId="0" applyNumberFormat="1" applyFont="1" applyBorder="1" applyAlignment="1">
      <alignment horizontal="right" vertical="center"/>
    </xf>
    <xf numFmtId="179" fontId="3" fillId="0" borderId="4" xfId="0" applyNumberFormat="1" applyFont="1" applyBorder="1" applyAlignment="1">
      <alignment horizontal="right" vertical="center"/>
    </xf>
    <xf numFmtId="3" fontId="3" fillId="0" borderId="1" xfId="0" applyNumberFormat="1" applyFont="1" applyBorder="1" applyAlignment="1">
      <alignment horizontal="right" vertical="center" wrapText="1"/>
    </xf>
    <xf numFmtId="4" fontId="3" fillId="0" borderId="1" xfId="0" applyNumberFormat="1" applyFont="1" applyBorder="1" applyAlignment="1">
      <alignment horizontal="right" vertical="center" wrapText="1"/>
    </xf>
    <xf numFmtId="180" fontId="3" fillId="0" borderId="1" xfId="0" applyNumberFormat="1" applyFont="1" applyBorder="1" applyAlignment="1">
      <alignment horizontal="right" vertical="center" wrapText="1"/>
    </xf>
    <xf numFmtId="181" fontId="3" fillId="0" borderId="1" xfId="0" applyNumberFormat="1" applyFont="1" applyBorder="1" applyAlignment="1">
      <alignment horizontal="right" vertical="center" wrapText="1"/>
    </xf>
    <xf numFmtId="192" fontId="3" fillId="0" borderId="1" xfId="0" applyNumberFormat="1" applyFont="1" applyBorder="1" applyAlignment="1">
      <alignment horizontal="right" vertical="center"/>
    </xf>
    <xf numFmtId="0" fontId="4" fillId="0" borderId="5"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8" fillId="0" borderId="5" xfId="0" applyFont="1" applyBorder="1" applyAlignment="1">
      <alignment vertical="center"/>
    </xf>
    <xf numFmtId="9" fontId="20" fillId="0" borderId="1"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0" xfId="0" applyFont="1">
      <alignment vertical="center"/>
    </xf>
    <xf numFmtId="0" fontId="21" fillId="2" borderId="1" xfId="0" applyFont="1" applyFill="1" applyBorder="1" applyAlignment="1">
      <alignment horizontal="center" vertical="center" wrapText="1"/>
    </xf>
    <xf numFmtId="0" fontId="3" fillId="0" borderId="0" xfId="0" applyFont="1" applyBorder="1" applyAlignment="1">
      <alignment vertical="center"/>
    </xf>
    <xf numFmtId="0" fontId="4" fillId="0" borderId="0" xfId="0" applyFont="1" applyBorder="1" applyAlignment="1">
      <alignment vertical="center"/>
    </xf>
    <xf numFmtId="0" fontId="3" fillId="2" borderId="1" xfId="0" applyFont="1" applyFill="1" applyBorder="1" applyAlignment="1">
      <alignment vertical="top" wrapText="1"/>
    </xf>
    <xf numFmtId="0" fontId="3" fillId="0" borderId="4" xfId="0" applyFont="1" applyBorder="1" applyAlignment="1">
      <alignment horizontal="left" vertical="center" wrapText="1"/>
    </xf>
    <xf numFmtId="179" fontId="3" fillId="0" borderId="11" xfId="0" applyNumberFormat="1" applyFont="1" applyBorder="1" applyAlignment="1">
      <alignment horizontal="righ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4" fillId="0" borderId="0" xfId="0" applyFont="1" applyBorder="1" applyAlignment="1">
      <alignment horizontal="left" vertical="center" wrapText="1"/>
    </xf>
    <xf numFmtId="0" fontId="17" fillId="0" borderId="0" xfId="1" applyFont="1" applyFill="1">
      <alignment vertical="center"/>
    </xf>
    <xf numFmtId="0" fontId="3" fillId="0" borderId="0" xfId="0" applyFont="1" applyFill="1">
      <alignment vertical="center"/>
    </xf>
    <xf numFmtId="0" fontId="17" fillId="0" borderId="0" xfId="1" applyFont="1" applyFill="1">
      <alignment vertical="center"/>
    </xf>
    <xf numFmtId="0" fontId="3" fillId="3" borderId="1" xfId="0" applyFont="1" applyFill="1" applyBorder="1" applyAlignment="1">
      <alignment vertical="center"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1" xfId="0" applyFont="1" applyFill="1" applyBorder="1" applyAlignment="1">
      <alignment horizontal="center" vertical="top"/>
    </xf>
    <xf numFmtId="186" fontId="3" fillId="0" borderId="1" xfId="0" applyNumberFormat="1" applyFont="1" applyFill="1" applyBorder="1">
      <alignment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4" fillId="0" borderId="5" xfId="0" applyFont="1" applyBorder="1" applyAlignment="1">
      <alignment horizontal="left"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Border="1" applyAlignment="1">
      <alignment horizontal="left" vertical="center" wrapText="1"/>
    </xf>
    <xf numFmtId="4" fontId="3" fillId="0" borderId="1" xfId="0" applyNumberFormat="1" applyFont="1" applyBorder="1">
      <alignment vertical="center"/>
    </xf>
    <xf numFmtId="4" fontId="3" fillId="3" borderId="1" xfId="0" applyNumberFormat="1" applyFont="1" applyFill="1" applyBorder="1">
      <alignment vertical="center"/>
    </xf>
    <xf numFmtId="193" fontId="3" fillId="0" borderId="1" xfId="0" applyNumberFormat="1" applyFont="1" applyBorder="1">
      <alignment vertical="center"/>
    </xf>
    <xf numFmtId="193" fontId="3" fillId="3" borderId="1" xfId="0" applyNumberFormat="1" applyFont="1" applyFill="1" applyBorder="1">
      <alignment vertical="center"/>
    </xf>
    <xf numFmtId="179" fontId="3" fillId="0" borderId="1" xfId="0" applyNumberFormat="1" applyFont="1" applyBorder="1">
      <alignment vertical="center"/>
    </xf>
    <xf numFmtId="179" fontId="3" fillId="3" borderId="1" xfId="0" applyNumberFormat="1" applyFont="1" applyFill="1" applyBorder="1">
      <alignment vertical="center"/>
    </xf>
    <xf numFmtId="176" fontId="3" fillId="3" borderId="1" xfId="0" applyNumberFormat="1" applyFont="1" applyFill="1" applyBorder="1" applyAlignment="1">
      <alignment horizontal="right" vertical="center"/>
    </xf>
    <xf numFmtId="188" fontId="3" fillId="0" borderId="1" xfId="0" applyNumberFormat="1" applyFont="1" applyBorder="1" applyAlignment="1">
      <alignment horizontal="center" vertical="center"/>
    </xf>
    <xf numFmtId="194" fontId="3" fillId="0" borderId="1" xfId="0" applyNumberFormat="1" applyFont="1" applyBorder="1" applyAlignment="1">
      <alignment horizontal="center" vertical="center"/>
    </xf>
    <xf numFmtId="0" fontId="3" fillId="0" borderId="7" xfId="0" applyFont="1" applyBorder="1">
      <alignment vertical="center"/>
    </xf>
    <xf numFmtId="0" fontId="3" fillId="0" borderId="12" xfId="0" applyFont="1" applyBorder="1">
      <alignment vertical="center"/>
    </xf>
    <xf numFmtId="0" fontId="9" fillId="0" borderId="0" xfId="1">
      <alignment vertical="center"/>
    </xf>
    <xf numFmtId="0" fontId="9" fillId="0" borderId="0" xfId="1" applyFill="1">
      <alignment vertical="center"/>
    </xf>
    <xf numFmtId="3" fontId="3" fillId="0" borderId="1" xfId="0" applyNumberFormat="1" applyFont="1" applyBorder="1" applyAlignment="1">
      <alignment horizontal="center" vertical="center" wrapText="1"/>
    </xf>
    <xf numFmtId="179" fontId="3" fillId="0" borderId="1" xfId="0" applyNumberFormat="1" applyFont="1" applyBorder="1" applyAlignment="1">
      <alignment horizontal="center" vertical="center"/>
    </xf>
    <xf numFmtId="0" fontId="3" fillId="0" borderId="10" xfId="0" applyFont="1" applyBorder="1">
      <alignment vertical="center"/>
    </xf>
    <xf numFmtId="4" fontId="3" fillId="0" borderId="1" xfId="0" applyNumberFormat="1" applyFont="1" applyFill="1" applyBorder="1" applyAlignment="1">
      <alignment horizontal="right" vertical="center" wrapText="1"/>
    </xf>
    <xf numFmtId="4" fontId="3" fillId="0" borderId="8" xfId="0" applyNumberFormat="1" applyFont="1" applyFill="1" applyBorder="1" applyAlignment="1">
      <alignment horizontal="right" vertical="center" wrapText="1"/>
    </xf>
    <xf numFmtId="10" fontId="3" fillId="0" borderId="1" xfId="0" applyNumberFormat="1" applyFont="1" applyBorder="1" applyAlignment="1">
      <alignment horizontal="righ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186" fontId="20" fillId="0" borderId="1" xfId="0" applyNumberFormat="1" applyFont="1" applyBorder="1" applyAlignment="1">
      <alignment horizontal="right" vertical="center"/>
    </xf>
    <xf numFmtId="0" fontId="20" fillId="2" borderId="1" xfId="0" applyFont="1" applyFill="1" applyBorder="1" applyAlignment="1">
      <alignment horizontal="center" vertical="center" wrapText="1"/>
    </xf>
    <xf numFmtId="3" fontId="20" fillId="0" borderId="1" xfId="0" applyNumberFormat="1" applyFont="1" applyBorder="1" applyAlignment="1">
      <alignment horizontal="right" vertical="center"/>
    </xf>
    <xf numFmtId="0" fontId="20" fillId="0" borderId="1" xfId="0" applyFont="1" applyBorder="1" applyAlignment="1">
      <alignment horizontal="right" vertical="center"/>
    </xf>
    <xf numFmtId="190" fontId="20" fillId="0" borderId="1" xfId="0" applyNumberFormat="1" applyFont="1" applyBorder="1" applyAlignment="1">
      <alignment horizontal="right" vertical="center"/>
    </xf>
    <xf numFmtId="191" fontId="20" fillId="0" borderId="1" xfId="0" applyNumberFormat="1" applyFont="1" applyBorder="1" applyAlignment="1">
      <alignment horizontal="right" vertical="center"/>
    </xf>
    <xf numFmtId="38" fontId="3" fillId="0" borderId="1" xfId="2" applyFont="1" applyBorder="1" applyAlignment="1">
      <alignment horizontal="right" vertical="center"/>
    </xf>
    <xf numFmtId="0" fontId="27" fillId="0" borderId="0" xfId="0" applyFont="1">
      <alignment vertical="center"/>
    </xf>
    <xf numFmtId="0" fontId="20" fillId="0" borderId="0" xfId="0" applyFont="1">
      <alignment vertical="center"/>
    </xf>
    <xf numFmtId="0" fontId="28" fillId="0" borderId="0" xfId="0" applyFont="1">
      <alignment vertical="center"/>
    </xf>
    <xf numFmtId="0" fontId="20" fillId="2" borderId="1" xfId="0" applyFont="1" applyFill="1" applyBorder="1" applyAlignment="1">
      <alignment horizontal="center" vertical="center"/>
    </xf>
    <xf numFmtId="38" fontId="20" fillId="0" borderId="1" xfId="2" applyFont="1" applyBorder="1" applyAlignment="1">
      <alignment horizontal="right" vertical="center" wrapText="1"/>
    </xf>
    <xf numFmtId="38" fontId="20" fillId="0" borderId="1" xfId="2" applyFont="1" applyBorder="1" applyAlignment="1">
      <alignment horizontal="right" vertical="center"/>
    </xf>
    <xf numFmtId="0" fontId="20" fillId="0" borderId="0" xfId="0" applyFont="1" applyAlignment="1">
      <alignment vertical="center" wrapText="1"/>
    </xf>
    <xf numFmtId="0" fontId="20" fillId="0" borderId="1" xfId="0" applyFont="1" applyBorder="1" applyAlignment="1">
      <alignment horizontal="right" vertical="center" wrapText="1"/>
    </xf>
    <xf numFmtId="186" fontId="20" fillId="0" borderId="1" xfId="0" applyNumberFormat="1" applyFont="1" applyBorder="1">
      <alignment vertical="center"/>
    </xf>
    <xf numFmtId="3" fontId="20" fillId="0" borderId="1" xfId="0" quotePrefix="1" applyNumberFormat="1" applyFont="1" applyBorder="1" applyAlignment="1">
      <alignment horizontal="right" vertical="center"/>
    </xf>
    <xf numFmtId="10" fontId="20" fillId="0" borderId="1" xfId="0" applyNumberFormat="1" applyFont="1" applyBorder="1" applyAlignment="1">
      <alignment horizontal="right" vertical="center"/>
    </xf>
    <xf numFmtId="0" fontId="20" fillId="0" borderId="1" xfId="0" applyFont="1" applyFill="1" applyBorder="1" applyAlignment="1">
      <alignment horizontal="left" vertical="center" wrapText="1"/>
    </xf>
    <xf numFmtId="0" fontId="3" fillId="0" borderId="11" xfId="0" applyFont="1" applyBorder="1" applyAlignment="1">
      <alignment horizontal="center" vertical="center"/>
    </xf>
    <xf numFmtId="4" fontId="3" fillId="0" borderId="4" xfId="0" applyNumberFormat="1" applyFont="1" applyBorder="1" applyAlignment="1">
      <alignment horizontal="right" vertical="center"/>
    </xf>
    <xf numFmtId="0" fontId="20" fillId="0" borderId="1" xfId="0" applyFont="1" applyBorder="1" applyAlignment="1">
      <alignment horizontal="left" vertical="center" wrapText="1"/>
    </xf>
    <xf numFmtId="0" fontId="17" fillId="0" borderId="0" xfId="1" applyFont="1" applyFill="1" applyAlignment="1">
      <alignment horizontal="left" vertical="distributed" wrapText="1"/>
    </xf>
    <xf numFmtId="0" fontId="17" fillId="0" borderId="0" xfId="1" applyFont="1" applyAlignment="1">
      <alignment horizontal="left" vertical="distributed"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7" fillId="0" borderId="0" xfId="1" applyFont="1" applyFill="1">
      <alignment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left" vertical="center" wrapText="1"/>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5" xfId="0" applyFont="1" applyBorder="1" applyAlignment="1">
      <alignment horizontal="left" vertical="center" wrapText="1"/>
    </xf>
    <xf numFmtId="0" fontId="3" fillId="0" borderId="6" xfId="0" applyFont="1" applyBorder="1" applyAlignment="1">
      <alignment horizontal="left" vertical="center" wrapText="1"/>
    </xf>
    <xf numFmtId="0" fontId="12" fillId="2" borderId="8"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pplyBorder="1" applyAlignment="1">
      <alignment horizontal="left" vertical="center" wrapText="1"/>
    </xf>
    <xf numFmtId="0" fontId="4"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0" borderId="6" xfId="0" applyFont="1" applyBorder="1">
      <alignment vertical="center"/>
    </xf>
    <xf numFmtId="0" fontId="4" fillId="0" borderId="0" xfId="0" applyFont="1" applyFill="1" applyBorder="1" applyAlignment="1">
      <alignment horizontal="left" vertical="center" wrapText="1"/>
    </xf>
    <xf numFmtId="0" fontId="3" fillId="0" borderId="6" xfId="0" applyFont="1" applyBorder="1" applyAlignment="1">
      <alignment horizontal="left" vertical="center"/>
    </xf>
    <xf numFmtId="179" fontId="3" fillId="0" borderId="13" xfId="0" applyNumberFormat="1" applyFont="1" applyFill="1" applyBorder="1" applyAlignment="1">
      <alignment horizontal="center" vertical="center"/>
    </xf>
    <xf numFmtId="179" fontId="3" fillId="0" borderId="15" xfId="0" applyNumberFormat="1" applyFont="1" applyFill="1" applyBorder="1" applyAlignment="1">
      <alignment horizontal="center" vertical="center"/>
    </xf>
    <xf numFmtId="179" fontId="3" fillId="0" borderId="13" xfId="0" applyNumberFormat="1" applyFont="1" applyBorder="1" applyAlignment="1">
      <alignment horizontal="center" vertical="center"/>
    </xf>
    <xf numFmtId="179" fontId="3" fillId="0" borderId="14" xfId="0" applyNumberFormat="1" applyFont="1" applyBorder="1" applyAlignment="1">
      <alignment horizontal="center" vertical="center"/>
    </xf>
    <xf numFmtId="0" fontId="3" fillId="0" borderId="5" xfId="0" applyFont="1" applyBorder="1" applyAlignment="1">
      <alignment horizontal="left" vertical="center" wrapText="1"/>
    </xf>
    <xf numFmtId="0" fontId="3" fillId="2" borderId="8" xfId="0" applyFont="1" applyFill="1" applyBorder="1" applyAlignment="1">
      <alignment horizontal="center" vertical="top"/>
    </xf>
    <xf numFmtId="0" fontId="3" fillId="2" borderId="9" xfId="0" applyFont="1" applyFill="1" applyBorder="1" applyAlignment="1">
      <alignment horizontal="center" vertical="top"/>
    </xf>
    <xf numFmtId="0" fontId="3" fillId="2" borderId="7" xfId="0" applyFont="1" applyFill="1" applyBorder="1" applyAlignment="1">
      <alignment horizontal="center" vertical="top"/>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0" borderId="0" xfId="0" applyFont="1" applyFill="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3" fillId="4" borderId="1" xfId="0" applyFont="1" applyFill="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E60039"/>
      <color rgb="FFF8EBCD"/>
      <color rgb="FFFCE4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zoomScaleNormal="100" zoomScaleSheetLayoutView="100" workbookViewId="0">
      <selection sqref="A1:H1"/>
    </sheetView>
  </sheetViews>
  <sheetFormatPr defaultColWidth="9" defaultRowHeight="49.2" x14ac:dyDescent="0.45"/>
  <cols>
    <col min="1" max="8" width="11.59765625" style="1" customWidth="1"/>
    <col min="9" max="16384" width="9" style="1"/>
  </cols>
  <sheetData>
    <row r="1" spans="1:8" ht="30.75" customHeight="1" x14ac:dyDescent="0.45">
      <c r="A1" s="190" t="s">
        <v>608</v>
      </c>
      <c r="B1" s="191"/>
      <c r="C1" s="191"/>
      <c r="D1" s="191"/>
      <c r="E1" s="191"/>
      <c r="F1" s="191"/>
      <c r="G1" s="191"/>
      <c r="H1" s="191"/>
    </row>
    <row r="2" spans="1:8" ht="9" customHeight="1" x14ac:dyDescent="0.45"/>
    <row r="3" spans="1:8" s="71" customFormat="1" ht="16.5" customHeight="1" x14ac:dyDescent="0.45">
      <c r="A3" s="4" t="s">
        <v>18</v>
      </c>
    </row>
    <row r="4" spans="1:8" s="71" customFormat="1" ht="16.5" customHeight="1" x14ac:dyDescent="0.45">
      <c r="A4" s="74" t="s">
        <v>19</v>
      </c>
      <c r="B4" s="119"/>
      <c r="C4" s="119"/>
      <c r="D4" s="119"/>
      <c r="E4" s="119"/>
      <c r="F4" s="119"/>
      <c r="G4" s="119"/>
      <c r="H4" s="119"/>
    </row>
    <row r="5" spans="1:8" s="71" customFormat="1" ht="16.5" customHeight="1" x14ac:dyDescent="0.45">
      <c r="A5" s="156" t="s">
        <v>508</v>
      </c>
      <c r="B5" s="119"/>
      <c r="C5" s="119"/>
      <c r="D5" s="119"/>
      <c r="E5" s="119"/>
      <c r="F5" s="119"/>
      <c r="G5" s="119"/>
      <c r="H5" s="119"/>
    </row>
    <row r="6" spans="1:8" s="71" customFormat="1" ht="16.5" customHeight="1" x14ac:dyDescent="0.45">
      <c r="A6" s="74" t="s">
        <v>614</v>
      </c>
      <c r="B6" s="119"/>
      <c r="C6" s="119"/>
      <c r="D6" s="119"/>
      <c r="E6" s="119"/>
      <c r="F6" s="119"/>
      <c r="G6" s="119"/>
      <c r="H6" s="119"/>
    </row>
    <row r="7" spans="1:8" s="71" customFormat="1" ht="16.5" customHeight="1" x14ac:dyDescent="0.45">
      <c r="A7" s="74" t="s">
        <v>20</v>
      </c>
      <c r="B7" s="119"/>
      <c r="C7" s="119"/>
      <c r="D7" s="119"/>
      <c r="E7" s="119"/>
      <c r="F7" s="119"/>
      <c r="G7" s="119"/>
      <c r="H7" s="119"/>
    </row>
    <row r="8" spans="1:8" s="71" customFormat="1" ht="31.5" customHeight="1" x14ac:dyDescent="0.45">
      <c r="A8" s="189" t="s">
        <v>21</v>
      </c>
      <c r="B8" s="189"/>
      <c r="C8" s="189"/>
      <c r="D8" s="189"/>
      <c r="E8" s="189"/>
      <c r="F8" s="189"/>
      <c r="G8" s="189"/>
      <c r="H8" s="189"/>
    </row>
    <row r="9" spans="1:8" s="71" customFormat="1" ht="31.5" customHeight="1" x14ac:dyDescent="0.45">
      <c r="A9" s="189" t="s">
        <v>295</v>
      </c>
      <c r="B9" s="189"/>
      <c r="C9" s="189"/>
      <c r="D9" s="189"/>
      <c r="E9" s="189"/>
      <c r="F9" s="189"/>
      <c r="G9" s="189"/>
      <c r="H9" s="189"/>
    </row>
    <row r="10" spans="1:8" s="71" customFormat="1" ht="31.5" customHeight="1" x14ac:dyDescent="0.45">
      <c r="A10" s="189" t="s">
        <v>22</v>
      </c>
      <c r="B10" s="189"/>
      <c r="C10" s="189"/>
      <c r="D10" s="189"/>
      <c r="E10" s="189"/>
      <c r="F10" s="189"/>
      <c r="G10" s="189"/>
      <c r="H10" s="189"/>
    </row>
    <row r="11" spans="1:8" s="71" customFormat="1" ht="16.5" customHeight="1" x14ac:dyDescent="0.45">
      <c r="A11" s="129" t="s">
        <v>612</v>
      </c>
      <c r="B11" s="130"/>
      <c r="C11" s="130"/>
      <c r="D11" s="130"/>
      <c r="E11" s="130"/>
      <c r="F11" s="130"/>
      <c r="G11" s="130"/>
      <c r="H11" s="130"/>
    </row>
    <row r="12" spans="1:8" s="71" customFormat="1" ht="16.5" customHeight="1" x14ac:dyDescent="0.45">
      <c r="A12" s="131" t="s">
        <v>609</v>
      </c>
      <c r="B12" s="130"/>
      <c r="C12" s="130"/>
      <c r="D12" s="130"/>
      <c r="E12" s="130"/>
      <c r="F12" s="130"/>
      <c r="G12" s="130"/>
      <c r="H12" s="130"/>
    </row>
    <row r="13" spans="1:8" s="71" customFormat="1" ht="16.5" customHeight="1" x14ac:dyDescent="0.45">
      <c r="A13" s="192" t="s">
        <v>23</v>
      </c>
      <c r="B13" s="192"/>
      <c r="C13" s="192"/>
      <c r="D13" s="192"/>
      <c r="E13" s="192"/>
      <c r="F13" s="192"/>
      <c r="G13" s="192"/>
      <c r="H13" s="192"/>
    </row>
    <row r="14" spans="1:8" s="71" customFormat="1" ht="33.75" customHeight="1" x14ac:dyDescent="0.45">
      <c r="A14" s="188" t="s">
        <v>33</v>
      </c>
      <c r="B14" s="188"/>
      <c r="C14" s="188"/>
      <c r="D14" s="188"/>
      <c r="E14" s="188"/>
      <c r="F14" s="188"/>
      <c r="G14" s="188"/>
      <c r="H14" s="188"/>
    </row>
    <row r="15" spans="1:8" s="71" customFormat="1" ht="16.5" customHeight="1" x14ac:dyDescent="0.45">
      <c r="A15" s="157" t="s">
        <v>523</v>
      </c>
      <c r="B15" s="130"/>
      <c r="C15" s="130"/>
      <c r="D15" s="130"/>
      <c r="E15" s="130"/>
      <c r="F15" s="130"/>
      <c r="G15" s="130"/>
      <c r="H15" s="130"/>
    </row>
    <row r="16" spans="1:8" s="71" customFormat="1" ht="15" x14ac:dyDescent="0.45">
      <c r="A16" s="188" t="s">
        <v>466</v>
      </c>
      <c r="B16" s="188"/>
      <c r="C16" s="188"/>
      <c r="D16" s="188"/>
      <c r="E16" s="188"/>
      <c r="F16" s="188"/>
      <c r="G16" s="188"/>
      <c r="H16" s="188"/>
    </row>
    <row r="17" spans="1:8" s="71" customFormat="1" ht="33.75" customHeight="1" x14ac:dyDescent="0.45">
      <c r="A17" s="188" t="s">
        <v>34</v>
      </c>
      <c r="B17" s="188"/>
      <c r="C17" s="188"/>
      <c r="D17" s="188"/>
      <c r="E17" s="188"/>
      <c r="F17" s="188"/>
      <c r="G17" s="188"/>
      <c r="H17" s="188"/>
    </row>
    <row r="18" spans="1:8" s="71" customFormat="1" ht="16.5" customHeight="1" x14ac:dyDescent="0.45">
      <c r="A18" s="131" t="s">
        <v>297</v>
      </c>
      <c r="B18" s="130"/>
      <c r="C18" s="130"/>
      <c r="D18" s="130"/>
      <c r="E18" s="130"/>
      <c r="F18" s="130"/>
      <c r="G18" s="130"/>
      <c r="H18" s="130"/>
    </row>
    <row r="19" spans="1:8" s="71" customFormat="1" ht="16.5" customHeight="1" x14ac:dyDescent="0.45">
      <c r="A19" s="131" t="s">
        <v>298</v>
      </c>
      <c r="B19" s="130"/>
      <c r="C19" s="130"/>
      <c r="D19" s="130"/>
      <c r="E19" s="130"/>
      <c r="F19" s="130"/>
      <c r="G19" s="130"/>
      <c r="H19" s="130"/>
    </row>
    <row r="20" spans="1:8" s="71" customFormat="1" ht="16.5" customHeight="1" x14ac:dyDescent="0.45">
      <c r="A20" s="129" t="s">
        <v>299</v>
      </c>
      <c r="B20" s="130"/>
      <c r="C20" s="130"/>
      <c r="D20" s="130"/>
      <c r="E20" s="130"/>
      <c r="F20" s="130"/>
      <c r="G20" s="130"/>
      <c r="H20" s="130"/>
    </row>
    <row r="21" spans="1:8" s="71" customFormat="1" ht="16.5" customHeight="1" x14ac:dyDescent="0.45">
      <c r="A21" s="129" t="s">
        <v>35</v>
      </c>
      <c r="B21" s="130"/>
      <c r="C21" s="129"/>
      <c r="D21" s="130"/>
      <c r="E21" s="130"/>
      <c r="F21" s="130"/>
      <c r="G21" s="130"/>
      <c r="H21" s="130"/>
    </row>
    <row r="22" spans="1:8" s="71" customFormat="1" ht="16.5" customHeight="1" x14ac:dyDescent="0.45">
      <c r="A22" s="129" t="s">
        <v>36</v>
      </c>
      <c r="B22" s="130"/>
      <c r="C22" s="129"/>
      <c r="D22" s="130"/>
      <c r="E22" s="130"/>
      <c r="F22" s="130"/>
      <c r="G22" s="130"/>
      <c r="H22" s="130"/>
    </row>
    <row r="23" spans="1:8" s="71" customFormat="1" ht="16.5" customHeight="1" x14ac:dyDescent="0.45">
      <c r="A23" s="130"/>
      <c r="B23" s="130"/>
      <c r="C23" s="130"/>
      <c r="D23" s="130"/>
      <c r="E23" s="130"/>
      <c r="F23" s="130"/>
      <c r="G23" s="130"/>
      <c r="H23" s="130"/>
    </row>
    <row r="24" spans="1:8" s="71" customFormat="1" ht="16.5" customHeight="1" x14ac:dyDescent="0.45">
      <c r="A24" s="4" t="s">
        <v>16</v>
      </c>
      <c r="B24" s="72"/>
      <c r="C24" s="72"/>
      <c r="D24" s="72"/>
      <c r="E24" s="72"/>
      <c r="F24" s="72"/>
      <c r="G24" s="72"/>
      <c r="H24" s="72"/>
    </row>
    <row r="25" spans="1:8" s="71" customFormat="1" ht="16.5" customHeight="1" x14ac:dyDescent="0.45">
      <c r="A25" s="74" t="s">
        <v>610</v>
      </c>
      <c r="B25" s="119"/>
      <c r="C25" s="119"/>
      <c r="D25" s="119"/>
      <c r="E25" s="119"/>
      <c r="F25" s="119"/>
      <c r="G25" s="119"/>
      <c r="H25" s="119"/>
    </row>
    <row r="26" spans="1:8" s="71" customFormat="1" ht="16.5" customHeight="1" x14ac:dyDescent="0.45">
      <c r="A26" s="131" t="s">
        <v>473</v>
      </c>
      <c r="B26" s="119"/>
      <c r="C26" s="119"/>
      <c r="D26" s="119"/>
      <c r="E26" s="119"/>
      <c r="F26" s="119"/>
      <c r="G26" s="119"/>
      <c r="H26" s="119"/>
    </row>
    <row r="27" spans="1:8" s="71" customFormat="1" ht="16.5" customHeight="1" x14ac:dyDescent="0.45">
      <c r="A27" s="131" t="s">
        <v>300</v>
      </c>
      <c r="B27" s="119"/>
      <c r="C27" s="119"/>
      <c r="D27" s="119"/>
      <c r="E27" s="119"/>
      <c r="F27" s="119"/>
      <c r="G27" s="119"/>
      <c r="H27" s="119"/>
    </row>
    <row r="28" spans="1:8" s="71" customFormat="1" ht="16.5" customHeight="1" x14ac:dyDescent="0.45">
      <c r="A28" s="129" t="s">
        <v>301</v>
      </c>
      <c r="B28" s="119"/>
      <c r="C28" s="119"/>
      <c r="D28" s="119"/>
      <c r="E28" s="119"/>
      <c r="F28" s="119"/>
      <c r="G28" s="119"/>
      <c r="H28" s="119"/>
    </row>
    <row r="29" spans="1:8" s="71" customFormat="1" ht="16.5" customHeight="1" x14ac:dyDescent="0.45">
      <c r="A29" s="129" t="s">
        <v>611</v>
      </c>
      <c r="B29" s="119"/>
      <c r="C29" s="119"/>
      <c r="D29" s="119"/>
      <c r="E29" s="119"/>
      <c r="F29" s="119"/>
      <c r="G29" s="119"/>
      <c r="H29" s="119"/>
    </row>
    <row r="30" spans="1:8" s="71" customFormat="1" ht="16.5" customHeight="1" x14ac:dyDescent="0.45">
      <c r="A30" s="74" t="s">
        <v>407</v>
      </c>
      <c r="B30" s="119"/>
      <c r="C30" s="119"/>
      <c r="D30" s="119"/>
      <c r="E30" s="119"/>
      <c r="F30" s="119"/>
      <c r="G30" s="119"/>
      <c r="H30" s="119"/>
    </row>
    <row r="31" spans="1:8" s="71" customFormat="1" ht="16.5" customHeight="1" x14ac:dyDescent="0.45">
      <c r="A31" s="74" t="s">
        <v>408</v>
      </c>
      <c r="B31" s="119"/>
      <c r="C31" s="119"/>
      <c r="D31" s="119"/>
      <c r="E31" s="119"/>
      <c r="F31" s="119"/>
      <c r="G31" s="119"/>
      <c r="H31" s="119"/>
    </row>
    <row r="32" spans="1:8" s="71" customFormat="1" ht="16.5" customHeight="1" x14ac:dyDescent="0.45">
      <c r="A32" s="74" t="s">
        <v>30</v>
      </c>
      <c r="B32" s="119"/>
      <c r="C32" s="119"/>
      <c r="D32" s="119"/>
      <c r="E32" s="119"/>
      <c r="F32" s="119"/>
      <c r="G32" s="119"/>
      <c r="H32" s="119"/>
    </row>
    <row r="33" spans="1:8" s="71" customFormat="1" ht="32.25" customHeight="1" x14ac:dyDescent="0.45">
      <c r="A33" s="189" t="s">
        <v>475</v>
      </c>
      <c r="B33" s="189"/>
      <c r="C33" s="189"/>
      <c r="D33" s="189"/>
      <c r="E33" s="189"/>
      <c r="F33" s="189"/>
      <c r="G33" s="189"/>
      <c r="H33" s="189"/>
    </row>
    <row r="34" spans="1:8" s="71" customFormat="1" ht="16.5" customHeight="1" x14ac:dyDescent="0.45">
      <c r="A34" s="74" t="s">
        <v>31</v>
      </c>
      <c r="B34" s="119"/>
      <c r="C34" s="119"/>
      <c r="D34" s="119"/>
      <c r="E34" s="119"/>
      <c r="F34" s="119"/>
      <c r="G34" s="119"/>
      <c r="H34" s="119"/>
    </row>
    <row r="35" spans="1:8" s="71" customFormat="1" ht="16.5" customHeight="1" x14ac:dyDescent="0.45">
      <c r="A35" s="74" t="s">
        <v>32</v>
      </c>
      <c r="B35" s="119"/>
      <c r="C35" s="119"/>
      <c r="D35" s="119"/>
      <c r="E35" s="119"/>
      <c r="F35" s="119"/>
      <c r="G35" s="119"/>
      <c r="H35" s="119"/>
    </row>
    <row r="36" spans="1:8" s="71" customFormat="1" ht="16.5" customHeight="1" x14ac:dyDescent="0.45">
      <c r="A36" s="74" t="s">
        <v>29</v>
      </c>
      <c r="B36" s="119"/>
      <c r="C36" s="119"/>
      <c r="D36" s="119"/>
      <c r="E36" s="119"/>
      <c r="F36" s="119"/>
      <c r="G36" s="119"/>
      <c r="H36" s="119"/>
    </row>
    <row r="37" spans="1:8" s="71" customFormat="1" ht="16.5" customHeight="1" x14ac:dyDescent="0.45">
      <c r="A37" s="74" t="s">
        <v>28</v>
      </c>
      <c r="B37" s="119"/>
      <c r="C37" s="119"/>
      <c r="D37" s="119"/>
      <c r="E37" s="119"/>
      <c r="F37" s="119"/>
      <c r="G37" s="119"/>
      <c r="H37" s="119"/>
    </row>
    <row r="38" spans="1:8" s="71" customFormat="1" ht="16.5" customHeight="1" x14ac:dyDescent="0.45">
      <c r="A38" s="129" t="s">
        <v>302</v>
      </c>
      <c r="B38" s="119"/>
      <c r="C38" s="119"/>
      <c r="D38" s="119"/>
      <c r="E38" s="119"/>
      <c r="F38" s="119"/>
      <c r="G38" s="119"/>
      <c r="H38" s="119"/>
    </row>
    <row r="39" spans="1:8" s="71" customFormat="1" ht="16.5" customHeight="1" x14ac:dyDescent="0.45">
      <c r="A39" s="119"/>
      <c r="B39" s="119"/>
      <c r="C39" s="119"/>
      <c r="D39" s="119"/>
      <c r="E39" s="119"/>
      <c r="F39" s="119"/>
      <c r="G39" s="119"/>
      <c r="H39" s="119"/>
    </row>
    <row r="40" spans="1:8" s="71" customFormat="1" ht="16.5" customHeight="1" x14ac:dyDescent="0.45">
      <c r="A40" s="4" t="s">
        <v>15</v>
      </c>
    </row>
    <row r="41" spans="1:8" s="71" customFormat="1" ht="16.5" customHeight="1" x14ac:dyDescent="0.45">
      <c r="A41" s="74" t="s">
        <v>24</v>
      </c>
    </row>
    <row r="42" spans="1:8" s="71" customFormat="1" ht="16.5" customHeight="1" x14ac:dyDescent="0.45">
      <c r="A42" s="74" t="s">
        <v>25</v>
      </c>
    </row>
    <row r="43" spans="1:8" s="71" customFormat="1" ht="16.5" customHeight="1" x14ac:dyDescent="0.45">
      <c r="A43" s="157" t="s">
        <v>579</v>
      </c>
    </row>
    <row r="44" spans="1:8" s="71" customFormat="1" ht="16.5" customHeight="1" x14ac:dyDescent="0.45">
      <c r="A44" s="74" t="s">
        <v>27</v>
      </c>
    </row>
    <row r="45" spans="1:8" s="71" customFormat="1" ht="16.5" customHeight="1" x14ac:dyDescent="0.45">
      <c r="A45" s="74" t="s">
        <v>26</v>
      </c>
    </row>
    <row r="46" spans="1:8" s="71" customFormat="1" ht="16.5" customHeight="1" x14ac:dyDescent="0.45">
      <c r="A46" s="74" t="s">
        <v>11</v>
      </c>
    </row>
    <row r="47" spans="1:8" s="71" customFormat="1" ht="16.5" customHeight="1" x14ac:dyDescent="0.45">
      <c r="A47" s="129" t="s">
        <v>303</v>
      </c>
    </row>
    <row r="48" spans="1:8" s="71" customFormat="1" ht="17.25" customHeight="1" x14ac:dyDescent="0.45">
      <c r="A48" s="119"/>
    </row>
    <row r="49" spans="1:1" ht="15" customHeight="1" x14ac:dyDescent="0.45">
      <c r="A49" s="72"/>
    </row>
  </sheetData>
  <mergeCells count="9">
    <mergeCell ref="A14:H14"/>
    <mergeCell ref="A33:H33"/>
    <mergeCell ref="A16:H16"/>
    <mergeCell ref="A17:H17"/>
    <mergeCell ref="A1:H1"/>
    <mergeCell ref="A8:H8"/>
    <mergeCell ref="A9:H9"/>
    <mergeCell ref="A10:H10"/>
    <mergeCell ref="A13:H13"/>
  </mergeCells>
  <phoneticPr fontId="1"/>
  <hyperlinks>
    <hyperlink ref="A4" location="'E1.Japanese business site'!Print_Area" display="1. Japanese business site reports"/>
    <hyperlink ref="A5" location="'E2.Business site reports'!A1" display="2. Business site reports for each region"/>
    <hyperlink ref="A6" location="'E3.Environmental Certification'!Print_Area" display="3. Status of Environmental Certification (ISO 14001) (as of September 2020)"/>
    <hyperlink ref="A7" location="'E4.Environmental impacts'!Print_Area" display="4. Environmental impacts of business activities (From production through delivery)"/>
    <hyperlink ref="A8:H8" location="'E5.Economic accounting'!Print_Area" display="'E5.Economic accounting'!Print_Area"/>
    <hyperlink ref="A9:H9" location="'E6.CO2 emissions (Scope1+2)'!Print_Area" display="'E6.CO2 emissions (Scope1+2)'!Print_Area"/>
    <hyperlink ref="A10:H10" location="'E7.Energy use (Scope1+2)'!Print_Area" display="'E7.Energy use (Scope1+2)'!Print_Area"/>
    <hyperlink ref="A11" location="'E8.Scope 3'!Print_Area" display="8. スコープ3排出量（2019年度）"/>
    <hyperlink ref="A12" location="'E9.CO2, NOx, fuel - logistics'!Print_Area" display="9. CO2 emissions from logistics / Logistics diesel fuel use and NOx emissions (fiscal 2019)"/>
    <hyperlink ref="A13:H13" location="'E10.Waste generated'!Print_Area" display="10. Trend in waste generated at Yakult Honsha plants and bottling companies"/>
    <hyperlink ref="A14:H14" location="'E11.Waste type recycling rates'!Print_Area" display="'E11.Waste type recycling rates'!Print_Area"/>
    <hyperlink ref="A15" location="'E12.Food loss and waste recycli'!Print_Area" display="12. Food waste recycling results"/>
    <hyperlink ref="A16:H16" location="'E13.PRTR Act etc.'!Print_Area" display="'E13.PRTR Act etc.'!Print_Area"/>
    <hyperlink ref="A17:H17" location="'E14.Water used'!Print_Area" display="'E14.Water used'!Print_Area"/>
    <hyperlink ref="A18" location="'E15.Water risk evaluation'!Print_Area" display="15. WRI Aqueduct water risk evaluation in areas with production bases (March 2020)"/>
    <hyperlink ref="A19" location="'E16.Water risk survey cost'!Print_Area" display="16. Water risk survey cost"/>
    <hyperlink ref="A20" location="'E17. Biodiversity'!Print_Area" display="17. 生産拠点における生物多様性に関する調査結果"/>
    <hyperlink ref="A21" location="'E18.Packaging recycling'!Print_Area" display="18. Container and packaging obligatory recycling volume"/>
    <hyperlink ref="A22" location="'E19.ecofriendly sales equipment'!Print_Area" display="19. Introduction of environment-friendly sales equipment"/>
    <hyperlink ref="A25" location="'S1.Social certification'!Print_Area" display="1. Certifications acquired for product quality (as of September 2020)"/>
    <hyperlink ref="A26" location="'S2.Customer consultations'!Print_Area" display="2. Customer consultations Customer Support Center received"/>
    <hyperlink ref="A27" location="'S3.Community investment'!Print_Area" display="3. Community investment (social contribution activities)"/>
    <hyperlink ref="A28" location="'S4.Yakult Honsha-Humanresources'!Print_Area" display="4. 株式会社ヤクルト本社の人材データ"/>
    <hyperlink ref="A29" location="'S5.Outside Japan-Humanresources'!Print_Area" display="5. 海外ヤクルトグループの人材データ（2019年12月現在）"/>
    <hyperlink ref="A30" location="'S6.Female managers '!Print_Area" display="6. Number and ratio of female managers (Japan: Yakult Honsha"/>
    <hyperlink ref="A31" location="'S7.Employees with disabilities'!Print_Area" display="7. Rate of employees with disabilities (Japan: Yakult Honsha"/>
    <hyperlink ref="A32" location="'S8.Continuous employment'!Print_Area" display="8. Rate of continuous employment at retirement age (Yakult Honsha)"/>
    <hyperlink ref="A33:H33" location="'S9.Paid holidays, overtime hour'!Print_Area" display="'S9.Paid holidays, overtime hour'!Print_Area"/>
    <hyperlink ref="A34" location="'S10.Taking parental leave'!Print_Area" display="10. Number of employees taking parental leave (Yakult Honsha)"/>
    <hyperlink ref="A35" location="'S11.Training time and cost'!Print_Area" display="11. Hours of training time and cost per person (Yakult Honsha)"/>
    <hyperlink ref="A36" location="'S12.Work accident frequency'!Print_Area" display="12. Work accident frequency rate and severity rate (Yakult Honsha)"/>
    <hyperlink ref="A37" location="'S13.Shirota-ism Workshops'!Print_Area" display="13. Shirota-ism Workshops: Numbers of workshops and participants (Yakult Honsha)"/>
    <hyperlink ref="A38" location="'S14.CSR procurement survey'!Print_Area" display="14. CSR調達アンケート／スコアごとの取引先数（2020年6月） "/>
    <hyperlink ref="A41" location="G1.Organization!Print_Area" display="1. Organization"/>
    <hyperlink ref="A42" location="'G2.Frequency of meetings'!Print_Area" display="2. Frequency of meetings"/>
    <hyperlink ref="A43" location="'G3.Number of audit reports'!Print_Area" display="3. Number of audit reports "/>
    <hyperlink ref="A44" location="'G4.Remuneration of officers'!Print_Area" display="4. Remuneration of officers"/>
    <hyperlink ref="A45" location="G5.Training!Print_Area" display="5. Training"/>
    <hyperlink ref="A46" location="G6.BCP!Print_Area" display="6. BCP"/>
    <hyperlink ref="A47" location="'G7.Internal reporting system'!Print_Area" display="7. 直近3年間における内部通報制度利用実績（ヤクルト本社）"/>
  </hyperlinks>
  <pageMargins left="0.7" right="0.7" top="0.75" bottom="0.75" header="0.3" footer="0.3"/>
  <pageSetup paperSize="9" scale="84"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zoomScaleSheetLayoutView="100" workbookViewId="0">
      <selection activeCell="E17" sqref="E17"/>
    </sheetView>
  </sheetViews>
  <sheetFormatPr defaultColWidth="9" defaultRowHeight="15" x14ac:dyDescent="0.45"/>
  <cols>
    <col min="1" max="1" width="28.3984375" style="2" customWidth="1"/>
    <col min="2" max="6" width="14.59765625" style="2" customWidth="1"/>
    <col min="7" max="7" width="14.59765625" style="119" customWidth="1"/>
    <col min="8" max="16384" width="9" style="2"/>
  </cols>
  <sheetData>
    <row r="1" spans="1:7" x14ac:dyDescent="0.45">
      <c r="F1" s="84" t="s">
        <v>37</v>
      </c>
    </row>
    <row r="2" spans="1:7" ht="18.600000000000001" x14ac:dyDescent="0.45">
      <c r="A2" s="5" t="s">
        <v>18</v>
      </c>
    </row>
    <row r="3" spans="1:7" ht="15.75" customHeight="1" x14ac:dyDescent="0.45">
      <c r="A3" s="5"/>
    </row>
    <row r="4" spans="1:7" ht="15.75" customHeight="1" x14ac:dyDescent="0.45">
      <c r="A4" s="219" t="s">
        <v>520</v>
      </c>
      <c r="B4" s="219"/>
      <c r="C4" s="219"/>
      <c r="D4" s="219"/>
      <c r="E4" s="219"/>
      <c r="F4" s="219"/>
      <c r="G4" s="2"/>
    </row>
    <row r="5" spans="1:7" x14ac:dyDescent="0.45">
      <c r="A5" s="204" t="s">
        <v>376</v>
      </c>
      <c r="B5" s="204"/>
      <c r="C5" s="204"/>
      <c r="D5" s="204"/>
      <c r="E5" s="204"/>
      <c r="F5" s="204"/>
      <c r="G5" s="2"/>
    </row>
    <row r="6" spans="1:7" x14ac:dyDescent="0.45">
      <c r="A6" s="117" t="s">
        <v>120</v>
      </c>
      <c r="B6" s="14">
        <v>2016</v>
      </c>
      <c r="C6" s="14">
        <v>2017</v>
      </c>
      <c r="D6" s="14">
        <v>2018</v>
      </c>
      <c r="E6" s="13">
        <v>2019</v>
      </c>
      <c r="F6" s="118">
        <v>2020</v>
      </c>
      <c r="G6" s="2"/>
    </row>
    <row r="7" spans="1:7" ht="32.4" x14ac:dyDescent="0.45">
      <c r="A7" s="18" t="s">
        <v>378</v>
      </c>
      <c r="B7" s="22">
        <v>6210</v>
      </c>
      <c r="C7" s="22">
        <v>5673</v>
      </c>
      <c r="D7" s="22">
        <v>5004</v>
      </c>
      <c r="E7" s="22">
        <v>5033</v>
      </c>
      <c r="F7" s="22">
        <v>4843</v>
      </c>
      <c r="G7" s="2"/>
    </row>
    <row r="8" spans="1:7" ht="16.2" x14ac:dyDescent="0.45">
      <c r="A8" s="18" t="s">
        <v>377</v>
      </c>
      <c r="B8" s="22">
        <v>9921</v>
      </c>
      <c r="C8" s="22">
        <v>10339</v>
      </c>
      <c r="D8" s="22">
        <v>10485</v>
      </c>
      <c r="E8" s="22">
        <v>10487</v>
      </c>
      <c r="F8" s="22">
        <v>10902</v>
      </c>
      <c r="G8" s="2"/>
    </row>
    <row r="10" spans="1:7" x14ac:dyDescent="0.45">
      <c r="A10" s="204" t="s">
        <v>521</v>
      </c>
      <c r="B10" s="204"/>
      <c r="C10" s="204"/>
      <c r="D10" s="219"/>
      <c r="E10" s="219"/>
      <c r="F10" s="219"/>
      <c r="G10" s="2"/>
    </row>
    <row r="11" spans="1:7" ht="30" x14ac:dyDescent="0.45">
      <c r="A11" s="14"/>
      <c r="B11" s="14" t="s">
        <v>380</v>
      </c>
      <c r="C11" s="14" t="s">
        <v>381</v>
      </c>
      <c r="D11" s="65"/>
      <c r="E11" s="65"/>
      <c r="F11" s="65"/>
      <c r="G11" s="65"/>
    </row>
    <row r="12" spans="1:7" x14ac:dyDescent="0.45">
      <c r="A12" s="51" t="s">
        <v>379</v>
      </c>
      <c r="B12" s="27">
        <v>1877</v>
      </c>
      <c r="C12" s="66">
        <v>0.5</v>
      </c>
      <c r="D12" s="65"/>
      <c r="E12" s="65"/>
      <c r="F12" s="65"/>
      <c r="G12" s="65"/>
    </row>
    <row r="13" spans="1:7" x14ac:dyDescent="0.45">
      <c r="A13" s="51" t="s">
        <v>202</v>
      </c>
      <c r="B13" s="27">
        <v>4118</v>
      </c>
      <c r="C13" s="66">
        <v>1.4</v>
      </c>
      <c r="D13" s="65"/>
      <c r="E13" s="65"/>
      <c r="F13" s="65"/>
      <c r="G13" s="65"/>
    </row>
    <row r="14" spans="1:7" x14ac:dyDescent="0.45">
      <c r="A14" s="51" t="s">
        <v>92</v>
      </c>
      <c r="B14" s="27">
        <v>5995</v>
      </c>
      <c r="C14" s="66">
        <v>1.9</v>
      </c>
    </row>
  </sheetData>
  <mergeCells count="3">
    <mergeCell ref="A5:F5"/>
    <mergeCell ref="A10:F10"/>
    <mergeCell ref="A4:F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E13" sqref="E13"/>
    </sheetView>
  </sheetViews>
  <sheetFormatPr defaultColWidth="9" defaultRowHeight="15" x14ac:dyDescent="0.45"/>
  <cols>
    <col min="1" max="1" width="27.19921875" style="2" customWidth="1"/>
    <col min="2" max="2" width="15.3984375" style="2" customWidth="1"/>
    <col min="3" max="3" width="12.59765625" style="119" customWidth="1"/>
    <col min="4" max="4" width="12.59765625" style="2" customWidth="1"/>
    <col min="5" max="6" width="12.5" style="2" customWidth="1"/>
    <col min="7" max="7" width="12.5" style="119" customWidth="1"/>
    <col min="8" max="16384" width="9" style="2"/>
  </cols>
  <sheetData>
    <row r="1" spans="1:7" x14ac:dyDescent="0.45">
      <c r="F1" s="119"/>
      <c r="G1" s="84" t="s">
        <v>37</v>
      </c>
    </row>
    <row r="2" spans="1:7" ht="18.600000000000001" x14ac:dyDescent="0.45">
      <c r="A2" s="5" t="s">
        <v>18</v>
      </c>
    </row>
    <row r="3" spans="1:7" ht="15.75" customHeight="1" x14ac:dyDescent="0.45">
      <c r="A3" s="5"/>
    </row>
    <row r="4" spans="1:7" x14ac:dyDescent="0.45">
      <c r="A4" s="204" t="s">
        <v>23</v>
      </c>
      <c r="B4" s="204"/>
      <c r="C4" s="204"/>
      <c r="D4" s="204"/>
      <c r="E4" s="204"/>
      <c r="F4" s="204"/>
      <c r="G4" s="2"/>
    </row>
    <row r="5" spans="1:7" ht="30" x14ac:dyDescent="0.45">
      <c r="A5" s="117" t="s">
        <v>120</v>
      </c>
      <c r="B5" s="14" t="s">
        <v>226</v>
      </c>
      <c r="C5" s="167">
        <v>2016</v>
      </c>
      <c r="D5" s="14">
        <v>2017</v>
      </c>
      <c r="E5" s="14">
        <v>2018</v>
      </c>
      <c r="F5" s="13">
        <v>2019</v>
      </c>
      <c r="G5" s="118">
        <v>2020</v>
      </c>
    </row>
    <row r="6" spans="1:7" ht="30" x14ac:dyDescent="0.45">
      <c r="A6" s="18" t="s">
        <v>263</v>
      </c>
      <c r="B6" s="87">
        <v>2594</v>
      </c>
      <c r="C6" s="166">
        <v>1658</v>
      </c>
      <c r="D6" s="87">
        <v>1528</v>
      </c>
      <c r="E6" s="87">
        <v>1538</v>
      </c>
      <c r="F6" s="87">
        <v>1748</v>
      </c>
      <c r="G6" s="87">
        <v>1633</v>
      </c>
    </row>
    <row r="7" spans="1:7" ht="30" x14ac:dyDescent="0.45">
      <c r="A7" s="115" t="s">
        <v>264</v>
      </c>
      <c r="B7" s="87">
        <v>914</v>
      </c>
      <c r="C7" s="166">
        <v>854</v>
      </c>
      <c r="D7" s="87">
        <v>842</v>
      </c>
      <c r="E7" s="87">
        <v>812</v>
      </c>
      <c r="F7" s="87">
        <v>809</v>
      </c>
      <c r="G7" s="87">
        <v>878</v>
      </c>
    </row>
    <row r="8" spans="1:7" ht="45" x14ac:dyDescent="0.45">
      <c r="A8" s="7" t="s">
        <v>265</v>
      </c>
      <c r="B8" s="96">
        <v>1.08</v>
      </c>
      <c r="C8" s="171">
        <v>0.71299999999999997</v>
      </c>
      <c r="D8" s="96">
        <v>0.65700000000000003</v>
      </c>
      <c r="E8" s="96">
        <v>0.66300000000000003</v>
      </c>
      <c r="F8" s="96">
        <v>0.73199999999999998</v>
      </c>
      <c r="G8" s="96" t="s">
        <v>522</v>
      </c>
    </row>
    <row r="9" spans="1:7" ht="57" customHeight="1" x14ac:dyDescent="0.45">
      <c r="A9" s="205" t="s">
        <v>266</v>
      </c>
      <c r="B9" s="205"/>
      <c r="C9" s="205"/>
      <c r="D9" s="205"/>
      <c r="E9" s="205"/>
      <c r="F9" s="205"/>
      <c r="G9" s="2"/>
    </row>
  </sheetData>
  <mergeCells count="2">
    <mergeCell ref="A4:F4"/>
    <mergeCell ref="A9:F9"/>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zoomScaleNormal="100" zoomScaleSheetLayoutView="100" workbookViewId="0">
      <selection activeCell="G24" sqref="G24"/>
    </sheetView>
  </sheetViews>
  <sheetFormatPr defaultColWidth="9" defaultRowHeight="15" x14ac:dyDescent="0.45"/>
  <cols>
    <col min="1" max="1" width="20.69921875" style="2" customWidth="1"/>
    <col min="2" max="2" width="8.8984375" style="119" customWidth="1"/>
    <col min="3" max="3" width="12.09765625" style="119" customWidth="1"/>
    <col min="4" max="4" width="8.8984375" style="119" customWidth="1"/>
    <col min="5" max="5" width="8.8984375" style="2" bestFit="1" customWidth="1"/>
    <col min="6" max="6" width="12.09765625" style="2" bestFit="1" customWidth="1"/>
    <col min="7" max="7" width="10.3984375" style="2" bestFit="1" customWidth="1"/>
    <col min="8" max="8" width="8.8984375" style="2" bestFit="1" customWidth="1"/>
    <col min="9" max="9" width="12.09765625" style="2" bestFit="1" customWidth="1"/>
    <col min="10" max="10" width="10.3984375" style="2" bestFit="1" customWidth="1"/>
    <col min="11" max="11" width="8.8984375" style="2" bestFit="1" customWidth="1"/>
    <col min="12" max="12" width="12.09765625" style="2" bestFit="1" customWidth="1"/>
    <col min="13" max="13" width="10.3984375" style="2" customWidth="1"/>
    <col min="14" max="14" width="8.8984375" style="119" bestFit="1" customWidth="1"/>
    <col min="15" max="15" width="12.09765625" style="119" bestFit="1" customWidth="1"/>
    <col min="16" max="16" width="10.3984375" style="119" customWidth="1"/>
    <col min="17" max="16384" width="9" style="2"/>
  </cols>
  <sheetData>
    <row r="1" spans="1:16" x14ac:dyDescent="0.45">
      <c r="M1" s="119"/>
      <c r="P1" s="84" t="s">
        <v>37</v>
      </c>
    </row>
    <row r="2" spans="1:16" ht="18.600000000000001" x14ac:dyDescent="0.45">
      <c r="A2" s="5" t="s">
        <v>18</v>
      </c>
    </row>
    <row r="3" spans="1:16" ht="15.75" customHeight="1" x14ac:dyDescent="0.45">
      <c r="A3" s="5"/>
    </row>
    <row r="4" spans="1:16" x14ac:dyDescent="0.45">
      <c r="A4" s="204" t="s">
        <v>249</v>
      </c>
      <c r="B4" s="204"/>
      <c r="C4" s="204"/>
      <c r="D4" s="204"/>
      <c r="E4" s="204"/>
      <c r="F4" s="204"/>
      <c r="G4" s="204"/>
      <c r="H4" s="204"/>
      <c r="I4" s="204"/>
      <c r="J4" s="204"/>
      <c r="K4" s="204"/>
      <c r="L4" s="204"/>
      <c r="M4" s="204"/>
      <c r="N4" s="2"/>
      <c r="O4" s="2"/>
      <c r="P4" s="2"/>
    </row>
    <row r="5" spans="1:16" x14ac:dyDescent="0.45">
      <c r="A5" s="220"/>
      <c r="B5" s="214">
        <v>2016</v>
      </c>
      <c r="C5" s="214"/>
      <c r="D5" s="214"/>
      <c r="E5" s="214">
        <v>2017</v>
      </c>
      <c r="F5" s="214"/>
      <c r="G5" s="214"/>
      <c r="H5" s="214">
        <v>2018</v>
      </c>
      <c r="I5" s="214"/>
      <c r="J5" s="214"/>
      <c r="K5" s="214">
        <v>2019</v>
      </c>
      <c r="L5" s="214"/>
      <c r="M5" s="214"/>
      <c r="N5" s="214">
        <v>2020</v>
      </c>
      <c r="O5" s="214"/>
      <c r="P5" s="214"/>
    </row>
    <row r="6" spans="1:16" ht="45" x14ac:dyDescent="0.45">
      <c r="A6" s="220"/>
      <c r="B6" s="76" t="s">
        <v>250</v>
      </c>
      <c r="C6" s="76" t="s">
        <v>251</v>
      </c>
      <c r="D6" s="76" t="s">
        <v>252</v>
      </c>
      <c r="E6" s="76" t="s">
        <v>250</v>
      </c>
      <c r="F6" s="76" t="s">
        <v>251</v>
      </c>
      <c r="G6" s="76" t="s">
        <v>252</v>
      </c>
      <c r="H6" s="76" t="s">
        <v>250</v>
      </c>
      <c r="I6" s="76" t="s">
        <v>251</v>
      </c>
      <c r="J6" s="76" t="s">
        <v>252</v>
      </c>
      <c r="K6" s="76" t="s">
        <v>250</v>
      </c>
      <c r="L6" s="76" t="s">
        <v>251</v>
      </c>
      <c r="M6" s="76" t="s">
        <v>252</v>
      </c>
      <c r="N6" s="76" t="s">
        <v>250</v>
      </c>
      <c r="O6" s="76" t="s">
        <v>251</v>
      </c>
      <c r="P6" s="76" t="s">
        <v>252</v>
      </c>
    </row>
    <row r="7" spans="1:16" x14ac:dyDescent="0.45">
      <c r="A7" s="81" t="s">
        <v>253</v>
      </c>
      <c r="B7" s="63">
        <v>836.5</v>
      </c>
      <c r="C7" s="63">
        <v>829.4</v>
      </c>
      <c r="D7" s="26">
        <v>0.99099999999999999</v>
      </c>
      <c r="E7" s="63">
        <v>693.1</v>
      </c>
      <c r="F7" s="63">
        <v>692.4</v>
      </c>
      <c r="G7" s="26">
        <v>0.999</v>
      </c>
      <c r="H7" s="22">
        <v>671</v>
      </c>
      <c r="I7" s="22">
        <v>668</v>
      </c>
      <c r="J7" s="26">
        <v>0.996</v>
      </c>
      <c r="K7" s="22">
        <v>886</v>
      </c>
      <c r="L7" s="22">
        <v>885</v>
      </c>
      <c r="M7" s="26">
        <v>0.996</v>
      </c>
      <c r="N7" s="22">
        <v>867.77</v>
      </c>
      <c r="O7" s="22">
        <v>867.77</v>
      </c>
      <c r="P7" s="26">
        <v>1</v>
      </c>
    </row>
    <row r="8" spans="1:16" x14ac:dyDescent="0.45">
      <c r="A8" s="81" t="s">
        <v>254</v>
      </c>
      <c r="B8" s="63">
        <v>486.1</v>
      </c>
      <c r="C8" s="63">
        <v>486.1</v>
      </c>
      <c r="D8" s="26">
        <v>1</v>
      </c>
      <c r="E8" s="63">
        <v>469.2</v>
      </c>
      <c r="F8" s="63">
        <v>469.2</v>
      </c>
      <c r="G8" s="26">
        <v>1</v>
      </c>
      <c r="H8" s="22">
        <v>436</v>
      </c>
      <c r="I8" s="22">
        <v>436</v>
      </c>
      <c r="J8" s="26">
        <v>1</v>
      </c>
      <c r="K8" s="22">
        <v>429</v>
      </c>
      <c r="L8" s="22">
        <v>429</v>
      </c>
      <c r="M8" s="26">
        <v>1</v>
      </c>
      <c r="N8" s="22">
        <v>424.86</v>
      </c>
      <c r="O8" s="22">
        <v>424.45</v>
      </c>
      <c r="P8" s="26">
        <v>0.999</v>
      </c>
    </row>
    <row r="9" spans="1:16" x14ac:dyDescent="0.45">
      <c r="A9" s="81" t="s">
        <v>255</v>
      </c>
      <c r="B9" s="63">
        <v>791</v>
      </c>
      <c r="C9" s="63">
        <v>791</v>
      </c>
      <c r="D9" s="26">
        <v>1</v>
      </c>
      <c r="E9" s="63">
        <v>813.5</v>
      </c>
      <c r="F9" s="63">
        <v>813.5</v>
      </c>
      <c r="G9" s="26">
        <v>1</v>
      </c>
      <c r="H9" s="22">
        <v>848</v>
      </c>
      <c r="I9" s="22">
        <v>848</v>
      </c>
      <c r="J9" s="26">
        <v>1</v>
      </c>
      <c r="K9" s="22">
        <v>859</v>
      </c>
      <c r="L9" s="22">
        <v>858</v>
      </c>
      <c r="M9" s="26">
        <v>0.999</v>
      </c>
      <c r="N9" s="22">
        <v>841.27</v>
      </c>
      <c r="O9" s="22">
        <v>840.69</v>
      </c>
      <c r="P9" s="26">
        <v>0.99929999999999997</v>
      </c>
    </row>
    <row r="10" spans="1:16" x14ac:dyDescent="0.45">
      <c r="A10" s="81" t="s">
        <v>256</v>
      </c>
      <c r="B10" s="63">
        <v>253.3</v>
      </c>
      <c r="C10" s="63">
        <v>253.3</v>
      </c>
      <c r="D10" s="26">
        <v>1</v>
      </c>
      <c r="E10" s="63">
        <v>258.5</v>
      </c>
      <c r="F10" s="63">
        <v>258.5</v>
      </c>
      <c r="G10" s="26">
        <v>1</v>
      </c>
      <c r="H10" s="22">
        <v>261</v>
      </c>
      <c r="I10" s="22">
        <v>261</v>
      </c>
      <c r="J10" s="26">
        <v>1</v>
      </c>
      <c r="K10" s="22">
        <v>266</v>
      </c>
      <c r="L10" s="22">
        <v>265</v>
      </c>
      <c r="M10" s="26">
        <v>0.996</v>
      </c>
      <c r="N10" s="22">
        <v>269.8</v>
      </c>
      <c r="O10" s="22">
        <v>264.24</v>
      </c>
      <c r="P10" s="26">
        <v>0.97940000000000005</v>
      </c>
    </row>
    <row r="11" spans="1:16" x14ac:dyDescent="0.45">
      <c r="A11" s="81" t="s">
        <v>257</v>
      </c>
      <c r="B11" s="63">
        <v>28.6</v>
      </c>
      <c r="C11" s="63">
        <v>24.3</v>
      </c>
      <c r="D11" s="26">
        <v>0.85</v>
      </c>
      <c r="E11" s="63">
        <v>0</v>
      </c>
      <c r="F11" s="63">
        <v>0</v>
      </c>
      <c r="G11" s="26" t="s">
        <v>10</v>
      </c>
      <c r="H11" s="22">
        <v>22</v>
      </c>
      <c r="I11" s="22">
        <v>19</v>
      </c>
      <c r="J11" s="26">
        <v>0.86399999999999999</v>
      </c>
      <c r="K11" s="22">
        <v>19</v>
      </c>
      <c r="L11" s="22">
        <v>16</v>
      </c>
      <c r="M11" s="26">
        <v>0.84199999999999997</v>
      </c>
      <c r="N11" s="22">
        <v>18.22</v>
      </c>
      <c r="O11" s="22">
        <v>15.17</v>
      </c>
      <c r="P11" s="26">
        <v>0.83230000000000004</v>
      </c>
    </row>
    <row r="12" spans="1:16" x14ac:dyDescent="0.45">
      <c r="A12" s="81" t="s">
        <v>258</v>
      </c>
      <c r="B12" s="63">
        <v>7.8</v>
      </c>
      <c r="C12" s="63">
        <v>7.7</v>
      </c>
      <c r="D12" s="26">
        <v>0.995</v>
      </c>
      <c r="E12" s="63">
        <v>4.5</v>
      </c>
      <c r="F12" s="63">
        <v>4.4000000000000004</v>
      </c>
      <c r="G12" s="26">
        <v>0.98899999999999999</v>
      </c>
      <c r="H12" s="22">
        <v>4</v>
      </c>
      <c r="I12" s="22">
        <v>4</v>
      </c>
      <c r="J12" s="26">
        <v>1</v>
      </c>
      <c r="K12" s="22">
        <v>4</v>
      </c>
      <c r="L12" s="22">
        <v>4</v>
      </c>
      <c r="M12" s="26">
        <v>1</v>
      </c>
      <c r="N12" s="22">
        <v>4.9800000000000004</v>
      </c>
      <c r="O12" s="22">
        <v>4.9000000000000004</v>
      </c>
      <c r="P12" s="26">
        <v>0.98450000000000004</v>
      </c>
    </row>
    <row r="13" spans="1:16" x14ac:dyDescent="0.45">
      <c r="A13" s="81" t="s">
        <v>262</v>
      </c>
      <c r="B13" s="63">
        <v>73.3</v>
      </c>
      <c r="C13" s="63">
        <v>63</v>
      </c>
      <c r="D13" s="26">
        <v>0.86</v>
      </c>
      <c r="E13" s="63">
        <v>0</v>
      </c>
      <c r="F13" s="63">
        <v>0</v>
      </c>
      <c r="G13" s="26" t="s">
        <v>10</v>
      </c>
      <c r="H13" s="22">
        <v>68</v>
      </c>
      <c r="I13" s="22">
        <v>50</v>
      </c>
      <c r="J13" s="26">
        <v>0.73499999999999999</v>
      </c>
      <c r="K13" s="22">
        <v>68</v>
      </c>
      <c r="L13" s="22">
        <v>46</v>
      </c>
      <c r="M13" s="26">
        <v>0.67600000000000005</v>
      </c>
      <c r="N13" s="22">
        <v>60.23</v>
      </c>
      <c r="O13" s="22">
        <v>50.23</v>
      </c>
      <c r="P13" s="26">
        <v>0.83389999999999997</v>
      </c>
    </row>
    <row r="14" spans="1:16" x14ac:dyDescent="0.45">
      <c r="A14" s="81" t="s">
        <v>261</v>
      </c>
      <c r="B14" s="63">
        <v>21.7</v>
      </c>
      <c r="C14" s="63">
        <v>21.7</v>
      </c>
      <c r="D14" s="26">
        <v>1</v>
      </c>
      <c r="E14" s="63">
        <v>25.5</v>
      </c>
      <c r="F14" s="63">
        <v>25.5</v>
      </c>
      <c r="G14" s="26">
        <v>1</v>
      </c>
      <c r="H14" s="22">
        <v>36</v>
      </c>
      <c r="I14" s="22">
        <v>36</v>
      </c>
      <c r="J14" s="26">
        <v>1</v>
      </c>
      <c r="K14" s="22">
        <v>20</v>
      </c>
      <c r="L14" s="22">
        <v>19</v>
      </c>
      <c r="M14" s="26">
        <v>0.95</v>
      </c>
      <c r="N14" s="22">
        <v>17.18</v>
      </c>
      <c r="O14" s="22">
        <v>17.16</v>
      </c>
      <c r="P14" s="26">
        <v>0.99880000000000002</v>
      </c>
    </row>
    <row r="15" spans="1:16" x14ac:dyDescent="0.45">
      <c r="A15" s="81" t="s">
        <v>260</v>
      </c>
      <c r="B15" s="63">
        <v>2.1</v>
      </c>
      <c r="C15" s="63">
        <v>2.1</v>
      </c>
      <c r="D15" s="26">
        <v>1</v>
      </c>
      <c r="E15" s="63">
        <v>3.7</v>
      </c>
      <c r="F15" s="63">
        <v>3.7</v>
      </c>
      <c r="G15" s="26">
        <v>1</v>
      </c>
      <c r="H15" s="22">
        <v>2</v>
      </c>
      <c r="I15" s="22">
        <v>2</v>
      </c>
      <c r="J15" s="26">
        <v>1</v>
      </c>
      <c r="K15" s="22">
        <v>3</v>
      </c>
      <c r="L15" s="22">
        <v>3</v>
      </c>
      <c r="M15" s="26">
        <v>1</v>
      </c>
      <c r="N15" s="22">
        <v>1.1000000000000001</v>
      </c>
      <c r="O15" s="22">
        <v>1.0900000000000001</v>
      </c>
      <c r="P15" s="26">
        <v>0.99</v>
      </c>
    </row>
    <row r="16" spans="1:16" x14ac:dyDescent="0.45">
      <c r="A16" s="81" t="s">
        <v>259</v>
      </c>
      <c r="B16" s="63">
        <v>1.3</v>
      </c>
      <c r="C16" s="63">
        <v>1.3</v>
      </c>
      <c r="D16" s="26">
        <v>1</v>
      </c>
      <c r="E16" s="63">
        <v>1.4</v>
      </c>
      <c r="F16" s="63">
        <v>1.4</v>
      </c>
      <c r="G16" s="26">
        <v>1</v>
      </c>
      <c r="H16" s="22">
        <v>2</v>
      </c>
      <c r="I16" s="22">
        <v>2</v>
      </c>
      <c r="J16" s="26">
        <v>1</v>
      </c>
      <c r="K16" s="22">
        <v>2</v>
      </c>
      <c r="L16" s="22">
        <v>2</v>
      </c>
      <c r="M16" s="26">
        <v>1</v>
      </c>
      <c r="N16" s="22">
        <v>2.67</v>
      </c>
      <c r="O16" s="22">
        <v>2.67</v>
      </c>
      <c r="P16" s="26">
        <v>1</v>
      </c>
    </row>
    <row r="17" spans="1:16" x14ac:dyDescent="0.45">
      <c r="A17" s="81" t="s">
        <v>202</v>
      </c>
      <c r="B17" s="63">
        <v>11</v>
      </c>
      <c r="C17" s="63">
        <v>11</v>
      </c>
      <c r="D17" s="26">
        <v>1</v>
      </c>
      <c r="E17" s="63">
        <v>100.8</v>
      </c>
      <c r="F17" s="63">
        <v>84</v>
      </c>
      <c r="G17" s="26">
        <v>0.83399999999999996</v>
      </c>
      <c r="H17" s="22">
        <v>0</v>
      </c>
      <c r="I17" s="22">
        <v>0</v>
      </c>
      <c r="J17" s="26" t="s">
        <v>10</v>
      </c>
      <c r="K17" s="22">
        <v>1</v>
      </c>
      <c r="L17" s="22">
        <v>1</v>
      </c>
      <c r="M17" s="26">
        <v>1</v>
      </c>
      <c r="N17" s="22">
        <v>2.85</v>
      </c>
      <c r="O17" s="22">
        <v>2.85</v>
      </c>
      <c r="P17" s="26">
        <v>1</v>
      </c>
    </row>
    <row r="18" spans="1:16" x14ac:dyDescent="0.45">
      <c r="A18" s="25" t="s">
        <v>181</v>
      </c>
      <c r="B18" s="88">
        <v>2512</v>
      </c>
      <c r="C18" s="88">
        <v>2490</v>
      </c>
      <c r="D18" s="26">
        <v>0.99099999999999999</v>
      </c>
      <c r="E18" s="88">
        <v>2370</v>
      </c>
      <c r="F18" s="88">
        <v>2353</v>
      </c>
      <c r="G18" s="26">
        <v>0.99299999999999999</v>
      </c>
      <c r="H18" s="22">
        <v>2350</v>
      </c>
      <c r="I18" s="22">
        <v>2326</v>
      </c>
      <c r="J18" s="26">
        <v>0.99</v>
      </c>
      <c r="K18" s="22">
        <v>2557</v>
      </c>
      <c r="L18" s="22">
        <v>2528</v>
      </c>
      <c r="M18" s="26">
        <v>0.98899999999999999</v>
      </c>
      <c r="N18" s="22">
        <v>2510.9299999999998</v>
      </c>
      <c r="O18" s="22">
        <v>2491.21</v>
      </c>
      <c r="P18" s="26">
        <v>0.99209999999999998</v>
      </c>
    </row>
    <row r="19" spans="1:16" x14ac:dyDescent="0.45">
      <c r="A19" s="205"/>
      <c r="B19" s="205"/>
      <c r="C19" s="205"/>
      <c r="D19" s="205"/>
      <c r="E19" s="205"/>
      <c r="F19" s="205"/>
      <c r="G19" s="205"/>
      <c r="H19" s="205"/>
      <c r="I19" s="205"/>
      <c r="J19" s="205"/>
      <c r="K19" s="205"/>
      <c r="L19" s="205"/>
      <c r="M19" s="205"/>
      <c r="N19" s="2"/>
      <c r="O19" s="2"/>
      <c r="P19" s="2"/>
    </row>
  </sheetData>
  <mergeCells count="8">
    <mergeCell ref="N5:P5"/>
    <mergeCell ref="A4:M4"/>
    <mergeCell ref="A19:M19"/>
    <mergeCell ref="A5:A6"/>
    <mergeCell ref="K5:M5"/>
    <mergeCell ref="H5:J5"/>
    <mergeCell ref="E5:G5"/>
    <mergeCell ref="B5:D5"/>
  </mergeCells>
  <phoneticPr fontId="1"/>
  <hyperlinks>
    <hyperlink ref="P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election activeCell="B14" sqref="B14"/>
    </sheetView>
  </sheetViews>
  <sheetFormatPr defaultColWidth="9" defaultRowHeight="15" x14ac:dyDescent="0.45"/>
  <cols>
    <col min="1" max="1" width="25.8984375" style="2" customWidth="1"/>
    <col min="2" max="2" width="18.09765625" style="119" customWidth="1"/>
    <col min="3" max="3" width="18.09765625" style="2" customWidth="1"/>
    <col min="4" max="4" width="18.19921875" style="2" customWidth="1"/>
    <col min="5" max="5" width="18.09765625" style="2" customWidth="1"/>
    <col min="6" max="6" width="18.09765625" style="119" customWidth="1"/>
    <col min="7" max="16384" width="9" style="2"/>
  </cols>
  <sheetData>
    <row r="1" spans="1:6" x14ac:dyDescent="0.45">
      <c r="E1" s="119"/>
      <c r="F1" s="84" t="s">
        <v>37</v>
      </c>
    </row>
    <row r="2" spans="1:6" ht="18.600000000000001" x14ac:dyDescent="0.45">
      <c r="A2" s="5" t="s">
        <v>18</v>
      </c>
      <c r="B2" s="5"/>
    </row>
    <row r="3" spans="1:6" ht="15.75" customHeight="1" x14ac:dyDescent="0.45">
      <c r="A3" s="5"/>
      <c r="B3" s="5"/>
    </row>
    <row r="4" spans="1:6" x14ac:dyDescent="0.45">
      <c r="A4" s="204" t="s">
        <v>523</v>
      </c>
      <c r="B4" s="204"/>
      <c r="C4" s="204"/>
      <c r="D4" s="204"/>
      <c r="E4" s="204"/>
      <c r="F4" s="2"/>
    </row>
    <row r="5" spans="1:6" x14ac:dyDescent="0.45">
      <c r="A5" s="117" t="s">
        <v>120</v>
      </c>
      <c r="B5" s="167">
        <v>2016</v>
      </c>
      <c r="C5" s="14">
        <v>2017</v>
      </c>
      <c r="D5" s="14">
        <v>2018</v>
      </c>
      <c r="E5" s="13">
        <v>2019</v>
      </c>
      <c r="F5" s="118">
        <v>2020</v>
      </c>
    </row>
    <row r="6" spans="1:6" x14ac:dyDescent="0.45">
      <c r="A6" s="61" t="s">
        <v>244</v>
      </c>
      <c r="B6" s="180">
        <v>341.3</v>
      </c>
      <c r="C6" s="63">
        <v>577.1</v>
      </c>
      <c r="D6" s="63">
        <v>650.79999999999995</v>
      </c>
      <c r="E6" s="63">
        <v>823.3</v>
      </c>
      <c r="F6" s="63">
        <v>1065.4000000000001</v>
      </c>
    </row>
    <row r="7" spans="1:6" ht="15.75" customHeight="1" x14ac:dyDescent="0.45">
      <c r="A7" s="61" t="s">
        <v>245</v>
      </c>
      <c r="B7" s="180">
        <v>314.10000000000002</v>
      </c>
      <c r="C7" s="63">
        <v>529.4</v>
      </c>
      <c r="D7" s="63">
        <v>618.20000000000005</v>
      </c>
      <c r="E7" s="63">
        <v>620.29999999999995</v>
      </c>
      <c r="F7" s="63">
        <v>1041.5</v>
      </c>
    </row>
    <row r="8" spans="1:6" x14ac:dyDescent="0.45">
      <c r="A8" s="61" t="s">
        <v>246</v>
      </c>
      <c r="B8" s="180">
        <v>92.2</v>
      </c>
      <c r="C8" s="63">
        <v>92.9</v>
      </c>
      <c r="D8" s="63">
        <v>95</v>
      </c>
      <c r="E8" s="63">
        <v>75.3</v>
      </c>
      <c r="F8" s="63">
        <v>97.8</v>
      </c>
    </row>
    <row r="9" spans="1:6" ht="30" x14ac:dyDescent="0.45">
      <c r="A9" s="62" t="s">
        <v>247</v>
      </c>
      <c r="B9" s="28" t="s">
        <v>248</v>
      </c>
      <c r="C9" s="28" t="s">
        <v>248</v>
      </c>
      <c r="D9" s="28" t="s">
        <v>248</v>
      </c>
      <c r="E9" s="28" t="s">
        <v>248</v>
      </c>
      <c r="F9" s="28" t="s">
        <v>248</v>
      </c>
    </row>
  </sheetData>
  <mergeCells count="1">
    <mergeCell ref="A4:E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Normal="100" zoomScaleSheetLayoutView="100" workbookViewId="0">
      <selection activeCell="F54" sqref="F54"/>
    </sheetView>
  </sheetViews>
  <sheetFormatPr defaultColWidth="9" defaultRowHeight="15" x14ac:dyDescent="0.45"/>
  <cols>
    <col min="1" max="6" width="18.5" style="2" customWidth="1"/>
    <col min="7" max="16384" width="9" style="2"/>
  </cols>
  <sheetData>
    <row r="1" spans="1:6" x14ac:dyDescent="0.45">
      <c r="F1" s="84" t="s">
        <v>37</v>
      </c>
    </row>
    <row r="2" spans="1:6" ht="18.600000000000001" x14ac:dyDescent="0.45">
      <c r="A2" s="5" t="s">
        <v>18</v>
      </c>
    </row>
    <row r="3" spans="1:6" ht="15.75" customHeight="1" x14ac:dyDescent="0.45">
      <c r="A3" s="5"/>
    </row>
    <row r="4" spans="1:6" x14ac:dyDescent="0.45">
      <c r="A4" s="219" t="s">
        <v>466</v>
      </c>
      <c r="B4" s="219"/>
      <c r="C4" s="219"/>
      <c r="D4" s="219"/>
      <c r="E4" s="219"/>
      <c r="F4" s="219"/>
    </row>
    <row r="5" spans="1:6" s="119" customFormat="1" x14ac:dyDescent="0.45">
      <c r="A5" s="141" t="s">
        <v>490</v>
      </c>
      <c r="B5" s="141"/>
      <c r="C5" s="141"/>
      <c r="D5" s="141"/>
      <c r="E5" s="141"/>
      <c r="F5" s="141"/>
    </row>
    <row r="6" spans="1:6" s="119" customFormat="1" ht="45" x14ac:dyDescent="0.45">
      <c r="A6" s="118" t="s">
        <v>237</v>
      </c>
      <c r="B6" s="143" t="s">
        <v>238</v>
      </c>
      <c r="C6" s="143" t="s">
        <v>239</v>
      </c>
      <c r="D6" s="143" t="s">
        <v>240</v>
      </c>
      <c r="E6" s="118" t="s">
        <v>241</v>
      </c>
      <c r="F6" s="143" t="s">
        <v>242</v>
      </c>
    </row>
    <row r="7" spans="1:6" s="119" customFormat="1" x14ac:dyDescent="0.45">
      <c r="A7" s="140" t="s">
        <v>235</v>
      </c>
      <c r="B7" s="22">
        <v>110</v>
      </c>
      <c r="C7" s="23">
        <v>0</v>
      </c>
      <c r="D7" s="24">
        <v>110</v>
      </c>
      <c r="E7" s="9" t="s">
        <v>0</v>
      </c>
      <c r="F7" s="221" t="s">
        <v>0</v>
      </c>
    </row>
    <row r="8" spans="1:6" s="119" customFormat="1" x14ac:dyDescent="0.45">
      <c r="A8" s="6" t="s">
        <v>232</v>
      </c>
      <c r="B8" s="24">
        <v>260</v>
      </c>
      <c r="C8" s="23">
        <v>14</v>
      </c>
      <c r="D8" s="24">
        <v>250</v>
      </c>
      <c r="E8" s="9"/>
      <c r="F8" s="222"/>
    </row>
    <row r="9" spans="1:6" s="119" customFormat="1" x14ac:dyDescent="0.45">
      <c r="A9" s="6" t="s">
        <v>230</v>
      </c>
      <c r="B9" s="24">
        <v>390</v>
      </c>
      <c r="C9" s="23">
        <v>0</v>
      </c>
      <c r="D9" s="23">
        <v>0</v>
      </c>
      <c r="E9" s="9"/>
      <c r="F9" s="223"/>
    </row>
    <row r="10" spans="1:6" s="119" customFormat="1" ht="75" customHeight="1" x14ac:dyDescent="0.45">
      <c r="A10" s="205" t="s">
        <v>524</v>
      </c>
      <c r="B10" s="205"/>
      <c r="C10" s="205"/>
      <c r="D10" s="205"/>
      <c r="E10" s="205"/>
      <c r="F10" s="205"/>
    </row>
    <row r="11" spans="1:6" s="119" customFormat="1" ht="14.25" customHeight="1" x14ac:dyDescent="0.45">
      <c r="A11" s="139"/>
      <c r="B11" s="139"/>
      <c r="C11" s="139"/>
      <c r="D11" s="139"/>
      <c r="E11" s="139"/>
      <c r="F11" s="139"/>
    </row>
    <row r="12" spans="1:6" x14ac:dyDescent="0.45">
      <c r="A12" s="52" t="s">
        <v>227</v>
      </c>
      <c r="B12" s="52"/>
      <c r="C12" s="52"/>
      <c r="D12" s="52"/>
      <c r="E12" s="52"/>
      <c r="F12" s="52"/>
    </row>
    <row r="13" spans="1:6" ht="45" x14ac:dyDescent="0.45">
      <c r="A13" s="118" t="s">
        <v>237</v>
      </c>
      <c r="B13" s="117" t="s">
        <v>238</v>
      </c>
      <c r="C13" s="117" t="s">
        <v>239</v>
      </c>
      <c r="D13" s="117" t="s">
        <v>240</v>
      </c>
      <c r="E13" s="118" t="s">
        <v>241</v>
      </c>
      <c r="F13" s="117" t="s">
        <v>242</v>
      </c>
    </row>
    <row r="14" spans="1:6" x14ac:dyDescent="0.45">
      <c r="A14" s="115" t="s">
        <v>235</v>
      </c>
      <c r="B14" s="22">
        <v>410</v>
      </c>
      <c r="C14" s="23">
        <v>0</v>
      </c>
      <c r="D14" s="24">
        <v>410</v>
      </c>
      <c r="E14" s="9" t="s">
        <v>0</v>
      </c>
      <c r="F14" s="221" t="s">
        <v>0</v>
      </c>
    </row>
    <row r="15" spans="1:6" x14ac:dyDescent="0.45">
      <c r="A15" s="115" t="s">
        <v>234</v>
      </c>
      <c r="B15" s="22">
        <v>300</v>
      </c>
      <c r="C15" s="23">
        <v>15</v>
      </c>
      <c r="D15" s="24">
        <v>290</v>
      </c>
      <c r="E15" s="9"/>
      <c r="F15" s="222"/>
    </row>
    <row r="16" spans="1:6" x14ac:dyDescent="0.45">
      <c r="A16" s="115" t="s">
        <v>233</v>
      </c>
      <c r="B16" s="22">
        <v>350</v>
      </c>
      <c r="C16" s="23">
        <v>7.2</v>
      </c>
      <c r="D16" s="24">
        <v>340</v>
      </c>
      <c r="E16" s="9" t="s">
        <v>0</v>
      </c>
      <c r="F16" s="222"/>
    </row>
    <row r="17" spans="1:6" x14ac:dyDescent="0.45">
      <c r="A17" s="6" t="s">
        <v>232</v>
      </c>
      <c r="B17" s="24">
        <v>540</v>
      </c>
      <c r="C17" s="23">
        <v>19</v>
      </c>
      <c r="D17" s="24">
        <v>520</v>
      </c>
      <c r="E17" s="9"/>
      <c r="F17" s="222"/>
    </row>
    <row r="18" spans="1:6" x14ac:dyDescent="0.45">
      <c r="A18" s="6" t="s">
        <v>230</v>
      </c>
      <c r="B18" s="24">
        <v>210</v>
      </c>
      <c r="C18" s="23">
        <v>0</v>
      </c>
      <c r="D18" s="23">
        <v>0</v>
      </c>
      <c r="E18" s="9"/>
      <c r="F18" s="223"/>
    </row>
    <row r="19" spans="1:6" s="119" customFormat="1" ht="75" customHeight="1" x14ac:dyDescent="0.45">
      <c r="A19" s="205" t="s">
        <v>236</v>
      </c>
      <c r="B19" s="205"/>
      <c r="C19" s="205"/>
      <c r="D19" s="205"/>
      <c r="E19" s="205"/>
      <c r="F19" s="205"/>
    </row>
    <row r="21" spans="1:6" x14ac:dyDescent="0.45">
      <c r="A21" s="204" t="s">
        <v>228</v>
      </c>
      <c r="B21" s="204"/>
      <c r="C21" s="204"/>
      <c r="D21" s="204"/>
      <c r="E21" s="204"/>
      <c r="F21" s="204"/>
    </row>
    <row r="22" spans="1:6" ht="45" x14ac:dyDescent="0.45">
      <c r="A22" s="118" t="s">
        <v>237</v>
      </c>
      <c r="B22" s="117" t="s">
        <v>238</v>
      </c>
      <c r="C22" s="117" t="s">
        <v>239</v>
      </c>
      <c r="D22" s="117" t="s">
        <v>240</v>
      </c>
      <c r="E22" s="118" t="s">
        <v>241</v>
      </c>
      <c r="F22" s="117" t="s">
        <v>242</v>
      </c>
    </row>
    <row r="23" spans="1:6" x14ac:dyDescent="0.45">
      <c r="A23" s="115" t="s">
        <v>235</v>
      </c>
      <c r="B23" s="22">
        <v>1100</v>
      </c>
      <c r="C23" s="23">
        <v>0</v>
      </c>
      <c r="D23" s="22">
        <v>1100</v>
      </c>
      <c r="E23" s="9" t="s">
        <v>0</v>
      </c>
      <c r="F23" s="221" t="s">
        <v>0</v>
      </c>
    </row>
    <row r="24" spans="1:6" x14ac:dyDescent="0.45">
      <c r="A24" s="115" t="s">
        <v>234</v>
      </c>
      <c r="B24" s="22">
        <v>270</v>
      </c>
      <c r="C24" s="23">
        <v>13</v>
      </c>
      <c r="D24" s="24">
        <v>260</v>
      </c>
      <c r="E24" s="9"/>
      <c r="F24" s="222"/>
    </row>
    <row r="25" spans="1:6" x14ac:dyDescent="0.45">
      <c r="A25" s="115" t="s">
        <v>233</v>
      </c>
      <c r="B25" s="22">
        <v>390</v>
      </c>
      <c r="C25" s="23">
        <v>9.6999999999999993</v>
      </c>
      <c r="D25" s="24">
        <v>380</v>
      </c>
      <c r="E25" s="9" t="s">
        <v>0</v>
      </c>
      <c r="F25" s="222"/>
    </row>
    <row r="26" spans="1:6" x14ac:dyDescent="0.45">
      <c r="A26" s="6" t="s">
        <v>232</v>
      </c>
      <c r="B26" s="24">
        <v>830</v>
      </c>
      <c r="C26" s="23">
        <v>59</v>
      </c>
      <c r="D26" s="24">
        <v>770</v>
      </c>
      <c r="E26" s="9"/>
      <c r="F26" s="222"/>
    </row>
    <row r="27" spans="1:6" x14ac:dyDescent="0.45">
      <c r="A27" s="6" t="s">
        <v>231</v>
      </c>
      <c r="B27" s="24">
        <v>110</v>
      </c>
      <c r="C27" s="23">
        <v>0.9</v>
      </c>
      <c r="D27" s="24">
        <v>110</v>
      </c>
      <c r="E27" s="9"/>
      <c r="F27" s="222"/>
    </row>
    <row r="28" spans="1:6" x14ac:dyDescent="0.45">
      <c r="A28" s="6" t="s">
        <v>230</v>
      </c>
      <c r="B28" s="24">
        <v>310</v>
      </c>
      <c r="C28" s="23">
        <v>0</v>
      </c>
      <c r="D28" s="23">
        <v>0</v>
      </c>
      <c r="E28" s="9"/>
      <c r="F28" s="223"/>
    </row>
    <row r="29" spans="1:6" s="119" customFormat="1" ht="75" customHeight="1" x14ac:dyDescent="0.45">
      <c r="A29" s="205" t="s">
        <v>236</v>
      </c>
      <c r="B29" s="205"/>
      <c r="C29" s="205"/>
      <c r="D29" s="205"/>
      <c r="E29" s="205"/>
      <c r="F29" s="205"/>
    </row>
    <row r="31" spans="1:6" x14ac:dyDescent="0.45">
      <c r="A31" s="204" t="s">
        <v>229</v>
      </c>
      <c r="B31" s="204"/>
      <c r="C31" s="204"/>
      <c r="D31" s="204"/>
      <c r="E31" s="204"/>
      <c r="F31" s="204"/>
    </row>
    <row r="32" spans="1:6" ht="45" x14ac:dyDescent="0.45">
      <c r="A32" s="13" t="s">
        <v>237</v>
      </c>
      <c r="B32" s="14" t="s">
        <v>238</v>
      </c>
      <c r="C32" s="82" t="s">
        <v>239</v>
      </c>
      <c r="D32" s="14" t="s">
        <v>240</v>
      </c>
      <c r="E32" s="13" t="s">
        <v>241</v>
      </c>
      <c r="F32" s="14" t="s">
        <v>242</v>
      </c>
    </row>
    <row r="33" spans="1:6" x14ac:dyDescent="0.45">
      <c r="A33" s="51" t="s">
        <v>235</v>
      </c>
      <c r="B33" s="22">
        <v>820</v>
      </c>
      <c r="C33" s="23">
        <v>1.2</v>
      </c>
      <c r="D33" s="24">
        <v>820</v>
      </c>
      <c r="E33" s="224" t="s">
        <v>243</v>
      </c>
      <c r="F33" s="221" t="s">
        <v>0</v>
      </c>
    </row>
    <row r="34" spans="1:6" x14ac:dyDescent="0.45">
      <c r="A34" s="51" t="s">
        <v>234</v>
      </c>
      <c r="B34" s="22">
        <v>310</v>
      </c>
      <c r="C34" s="23">
        <v>7.6</v>
      </c>
      <c r="D34" s="24">
        <v>300</v>
      </c>
      <c r="E34" s="222"/>
      <c r="F34" s="222"/>
    </row>
    <row r="35" spans="1:6" x14ac:dyDescent="0.45">
      <c r="A35" s="51" t="s">
        <v>233</v>
      </c>
      <c r="B35" s="22">
        <v>390</v>
      </c>
      <c r="C35" s="23">
        <v>35</v>
      </c>
      <c r="D35" s="24">
        <v>360</v>
      </c>
      <c r="E35" s="222"/>
      <c r="F35" s="222"/>
    </row>
    <row r="36" spans="1:6" x14ac:dyDescent="0.45">
      <c r="A36" s="6" t="s">
        <v>232</v>
      </c>
      <c r="B36" s="24">
        <v>760</v>
      </c>
      <c r="C36" s="23">
        <v>60</v>
      </c>
      <c r="D36" s="24">
        <v>700</v>
      </c>
      <c r="E36" s="222"/>
      <c r="F36" s="222"/>
    </row>
    <row r="37" spans="1:6" x14ac:dyDescent="0.45">
      <c r="A37" s="6" t="s">
        <v>231</v>
      </c>
      <c r="B37" s="24">
        <v>170</v>
      </c>
      <c r="C37" s="23">
        <v>0.4</v>
      </c>
      <c r="D37" s="24">
        <v>170</v>
      </c>
      <c r="E37" s="222"/>
      <c r="F37" s="222"/>
    </row>
    <row r="38" spans="1:6" x14ac:dyDescent="0.45">
      <c r="A38" s="6" t="s">
        <v>230</v>
      </c>
      <c r="B38" s="24">
        <v>350</v>
      </c>
      <c r="C38" s="23">
        <v>0</v>
      </c>
      <c r="D38" s="23">
        <v>0</v>
      </c>
      <c r="E38" s="223"/>
      <c r="F38" s="223"/>
    </row>
    <row r="39" spans="1:6" ht="75" customHeight="1" x14ac:dyDescent="0.45">
      <c r="A39" s="205" t="s">
        <v>236</v>
      </c>
      <c r="B39" s="205"/>
      <c r="C39" s="205"/>
      <c r="D39" s="205"/>
      <c r="E39" s="205"/>
      <c r="F39" s="205"/>
    </row>
    <row r="41" spans="1:6" s="119" customFormat="1" x14ac:dyDescent="0.45">
      <c r="A41" s="204" t="s">
        <v>615</v>
      </c>
      <c r="B41" s="204"/>
      <c r="C41" s="204"/>
      <c r="D41" s="204"/>
      <c r="E41" s="204"/>
      <c r="F41" s="204"/>
    </row>
    <row r="42" spans="1:6" s="119" customFormat="1" ht="45" x14ac:dyDescent="0.45">
      <c r="A42" s="118" t="s">
        <v>237</v>
      </c>
      <c r="B42" s="165" t="s">
        <v>238</v>
      </c>
      <c r="C42" s="165" t="s">
        <v>239</v>
      </c>
      <c r="D42" s="165" t="s">
        <v>240</v>
      </c>
      <c r="E42" s="118" t="s">
        <v>241</v>
      </c>
      <c r="F42" s="165" t="s">
        <v>242</v>
      </c>
    </row>
    <row r="43" spans="1:6" s="119" customFormat="1" ht="15.75" customHeight="1" x14ac:dyDescent="0.45">
      <c r="A43" s="164" t="s">
        <v>235</v>
      </c>
      <c r="B43" s="22">
        <v>1100</v>
      </c>
      <c r="C43" s="24">
        <v>1.1000000000000001</v>
      </c>
      <c r="D43" s="172">
        <v>1100</v>
      </c>
      <c r="E43" s="9" t="s">
        <v>0</v>
      </c>
      <c r="F43" s="221" t="s">
        <v>0</v>
      </c>
    </row>
    <row r="44" spans="1:6" s="119" customFormat="1" x14ac:dyDescent="0.45">
      <c r="A44" s="6" t="s">
        <v>232</v>
      </c>
      <c r="B44" s="172">
        <v>1100</v>
      </c>
      <c r="C44" s="24">
        <v>48</v>
      </c>
      <c r="D44" s="172">
        <v>1100</v>
      </c>
      <c r="E44" s="9"/>
      <c r="F44" s="222"/>
    </row>
    <row r="45" spans="1:6" s="119" customFormat="1" x14ac:dyDescent="0.45">
      <c r="A45" s="164" t="s">
        <v>233</v>
      </c>
      <c r="B45" s="22">
        <v>530</v>
      </c>
      <c r="C45" s="24">
        <v>53</v>
      </c>
      <c r="D45" s="24">
        <v>480</v>
      </c>
      <c r="E45" s="9"/>
      <c r="F45" s="222"/>
    </row>
    <row r="46" spans="1:6" s="119" customFormat="1" x14ac:dyDescent="0.45">
      <c r="A46" s="164" t="s">
        <v>234</v>
      </c>
      <c r="B46" s="22">
        <v>430</v>
      </c>
      <c r="C46" s="24">
        <v>12</v>
      </c>
      <c r="D46" s="24">
        <v>420</v>
      </c>
      <c r="E46" s="9"/>
      <c r="F46" s="222"/>
    </row>
    <row r="47" spans="1:6" s="119" customFormat="1" x14ac:dyDescent="0.45">
      <c r="A47" s="6" t="s">
        <v>231</v>
      </c>
      <c r="B47" s="24">
        <v>110</v>
      </c>
      <c r="C47" s="24">
        <v>1.2</v>
      </c>
      <c r="D47" s="24">
        <v>110</v>
      </c>
      <c r="E47" s="9"/>
      <c r="F47" s="222"/>
    </row>
    <row r="48" spans="1:6" s="119" customFormat="1" x14ac:dyDescent="0.45">
      <c r="A48" s="6" t="s">
        <v>230</v>
      </c>
      <c r="B48" s="24">
        <v>310</v>
      </c>
      <c r="C48" s="24">
        <v>0</v>
      </c>
      <c r="D48" s="24">
        <v>0</v>
      </c>
      <c r="E48" s="9"/>
      <c r="F48" s="222"/>
    </row>
    <row r="49" spans="1:6" s="119" customFormat="1" x14ac:dyDescent="0.45">
      <c r="A49" s="173" t="s">
        <v>616</v>
      </c>
      <c r="B49" s="24">
        <v>150</v>
      </c>
      <c r="C49" s="24">
        <v>0</v>
      </c>
      <c r="D49" s="24">
        <v>150</v>
      </c>
      <c r="E49" s="9"/>
      <c r="F49" s="223"/>
    </row>
    <row r="50" spans="1:6" ht="71.25" customHeight="1" x14ac:dyDescent="0.45">
      <c r="A50" s="205" t="s">
        <v>236</v>
      </c>
      <c r="B50" s="205"/>
      <c r="C50" s="205"/>
      <c r="D50" s="205"/>
      <c r="E50" s="205"/>
      <c r="F50" s="205"/>
    </row>
  </sheetData>
  <mergeCells count="15">
    <mergeCell ref="F14:F18"/>
    <mergeCell ref="A19:F19"/>
    <mergeCell ref="A4:F4"/>
    <mergeCell ref="A21:F21"/>
    <mergeCell ref="F23:F28"/>
    <mergeCell ref="F7:F9"/>
    <mergeCell ref="A10:F10"/>
    <mergeCell ref="A41:F41"/>
    <mergeCell ref="F43:F49"/>
    <mergeCell ref="A50:F50"/>
    <mergeCell ref="A29:F29"/>
    <mergeCell ref="A31:F31"/>
    <mergeCell ref="F33:F38"/>
    <mergeCell ref="A39:F39"/>
    <mergeCell ref="E33:E38"/>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Normal="100" zoomScaleSheetLayoutView="100" workbookViewId="0">
      <selection activeCell="E25" sqref="E25"/>
    </sheetView>
  </sheetViews>
  <sheetFormatPr defaultColWidth="9" defaultRowHeight="15" x14ac:dyDescent="0.45"/>
  <cols>
    <col min="1" max="1" width="27.19921875" style="2" customWidth="1"/>
    <col min="2" max="2" width="15.3984375" style="2" customWidth="1"/>
    <col min="3" max="3" width="12.59765625" style="119" customWidth="1"/>
    <col min="4" max="4" width="12.59765625" style="2" customWidth="1"/>
    <col min="5" max="6" width="12.5" style="2" customWidth="1"/>
    <col min="7" max="7" width="12.5" style="119" customWidth="1"/>
    <col min="8" max="16384" width="9" style="2"/>
  </cols>
  <sheetData>
    <row r="1" spans="1:8" x14ac:dyDescent="0.45">
      <c r="F1" s="119"/>
      <c r="G1" s="84" t="s">
        <v>37</v>
      </c>
    </row>
    <row r="2" spans="1:8" ht="18.600000000000001" x14ac:dyDescent="0.45">
      <c r="A2" s="5" t="s">
        <v>18</v>
      </c>
    </row>
    <row r="3" spans="1:8" ht="15.75" customHeight="1" x14ac:dyDescent="0.45">
      <c r="A3" s="5"/>
    </row>
    <row r="4" spans="1:8" x14ac:dyDescent="0.45">
      <c r="A4" s="79" t="s">
        <v>221</v>
      </c>
      <c r="B4" s="79"/>
      <c r="C4" s="79"/>
      <c r="D4" s="79"/>
      <c r="E4" s="79"/>
      <c r="F4" s="79"/>
      <c r="G4" s="79"/>
    </row>
    <row r="5" spans="1:8" ht="30" x14ac:dyDescent="0.45">
      <c r="A5" s="117" t="s">
        <v>120</v>
      </c>
      <c r="B5" s="14" t="s">
        <v>226</v>
      </c>
      <c r="C5" s="167">
        <v>2016</v>
      </c>
      <c r="D5" s="14">
        <v>2017</v>
      </c>
      <c r="E5" s="14">
        <v>2018</v>
      </c>
      <c r="F5" s="13">
        <v>2019</v>
      </c>
      <c r="G5" s="118">
        <v>2020</v>
      </c>
    </row>
    <row r="6" spans="1:8" ht="30" x14ac:dyDescent="0.45">
      <c r="A6" s="18" t="s">
        <v>224</v>
      </c>
      <c r="B6" s="22">
        <v>1651</v>
      </c>
      <c r="C6" s="168">
        <v>1377</v>
      </c>
      <c r="D6" s="22">
        <v>1335</v>
      </c>
      <c r="E6" s="22">
        <v>1237</v>
      </c>
      <c r="F6" s="22">
        <v>1225</v>
      </c>
      <c r="G6" s="22">
        <v>1200</v>
      </c>
    </row>
    <row r="7" spans="1:8" ht="30" x14ac:dyDescent="0.45">
      <c r="A7" s="18" t="s">
        <v>225</v>
      </c>
      <c r="B7" s="22">
        <v>483</v>
      </c>
      <c r="C7" s="168">
        <v>507</v>
      </c>
      <c r="D7" s="22">
        <v>499</v>
      </c>
      <c r="E7" s="22">
        <v>449</v>
      </c>
      <c r="F7" s="22">
        <v>438</v>
      </c>
      <c r="G7" s="22">
        <v>450</v>
      </c>
    </row>
    <row r="8" spans="1:8" ht="30" x14ac:dyDescent="0.45">
      <c r="A8" s="7" t="s">
        <v>223</v>
      </c>
      <c r="B8" s="24">
        <v>0.64400000000000002</v>
      </c>
      <c r="C8" s="169">
        <v>0.52600000000000002</v>
      </c>
      <c r="D8" s="23">
        <v>0.49299999999999999</v>
      </c>
      <c r="E8" s="23">
        <v>0.46200000000000002</v>
      </c>
      <c r="F8" s="24">
        <v>0.46899999999999997</v>
      </c>
      <c r="G8" s="24">
        <v>0.45700000000000002</v>
      </c>
    </row>
    <row r="9" spans="1:8" ht="43.5" customHeight="1" x14ac:dyDescent="0.45">
      <c r="A9" s="194" t="s">
        <v>222</v>
      </c>
      <c r="B9" s="194"/>
      <c r="C9" s="194"/>
      <c r="D9" s="194"/>
      <c r="E9" s="194"/>
      <c r="F9" s="194"/>
      <c r="G9" s="194"/>
      <c r="H9" s="194"/>
    </row>
  </sheetData>
  <mergeCells count="1">
    <mergeCell ref="A9:H9"/>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100" workbookViewId="0">
      <selection activeCell="F17" sqref="F17"/>
    </sheetView>
  </sheetViews>
  <sheetFormatPr defaultColWidth="9" defaultRowHeight="15" x14ac:dyDescent="0.45"/>
  <cols>
    <col min="1" max="1" width="34.69921875" style="2" customWidth="1"/>
    <col min="2" max="3" width="14.09765625" style="2" customWidth="1"/>
    <col min="4" max="16384" width="9" style="2"/>
  </cols>
  <sheetData>
    <row r="1" spans="1:6" x14ac:dyDescent="0.45">
      <c r="C1" s="119"/>
      <c r="E1" s="84" t="s">
        <v>37</v>
      </c>
    </row>
    <row r="2" spans="1:6" ht="18.600000000000001" x14ac:dyDescent="0.45">
      <c r="A2" s="5" t="s">
        <v>18</v>
      </c>
    </row>
    <row r="3" spans="1:6" ht="15.75" customHeight="1" x14ac:dyDescent="0.45">
      <c r="A3" s="5"/>
    </row>
    <row r="4" spans="1:6" x14ac:dyDescent="0.45">
      <c r="A4" s="79" t="s">
        <v>297</v>
      </c>
      <c r="B4" s="79"/>
      <c r="C4" s="79"/>
      <c r="D4" s="119"/>
      <c r="E4" s="119"/>
      <c r="F4" s="119"/>
    </row>
    <row r="5" spans="1:6" x14ac:dyDescent="0.45">
      <c r="A5" s="225" t="s">
        <v>465</v>
      </c>
      <c r="B5" s="210" t="s">
        <v>389</v>
      </c>
      <c r="C5" s="211"/>
    </row>
    <row r="6" spans="1:6" x14ac:dyDescent="0.45">
      <c r="A6" s="226"/>
      <c r="B6" s="35" t="s">
        <v>387</v>
      </c>
      <c r="C6" s="35" t="s">
        <v>388</v>
      </c>
    </row>
    <row r="7" spans="1:6" x14ac:dyDescent="0.45">
      <c r="A7" s="20" t="s">
        <v>382</v>
      </c>
      <c r="B7" s="22">
        <v>0</v>
      </c>
      <c r="C7" s="22">
        <v>1</v>
      </c>
    </row>
    <row r="8" spans="1:6" x14ac:dyDescent="0.45">
      <c r="A8" s="20" t="s">
        <v>383</v>
      </c>
      <c r="B8" s="22">
        <v>0</v>
      </c>
      <c r="C8" s="22">
        <v>10</v>
      </c>
    </row>
    <row r="9" spans="1:6" x14ac:dyDescent="0.45">
      <c r="A9" s="20" t="s">
        <v>384</v>
      </c>
      <c r="B9" s="22">
        <v>4</v>
      </c>
      <c r="C9" s="22">
        <v>8</v>
      </c>
    </row>
    <row r="10" spans="1:6" x14ac:dyDescent="0.45">
      <c r="A10" s="20" t="s">
        <v>385</v>
      </c>
      <c r="B10" s="22">
        <v>7</v>
      </c>
      <c r="C10" s="22">
        <v>8</v>
      </c>
    </row>
    <row r="11" spans="1:6" x14ac:dyDescent="0.45">
      <c r="A11" s="20" t="s">
        <v>386</v>
      </c>
      <c r="B11" s="22">
        <v>1</v>
      </c>
      <c r="C11" s="22">
        <v>0</v>
      </c>
    </row>
    <row r="12" spans="1:6" x14ac:dyDescent="0.45">
      <c r="A12" s="20" t="s">
        <v>92</v>
      </c>
      <c r="B12" s="22">
        <v>12</v>
      </c>
      <c r="C12" s="22">
        <v>27</v>
      </c>
    </row>
    <row r="13" spans="1:6" x14ac:dyDescent="0.45">
      <c r="A13" s="205" t="s">
        <v>390</v>
      </c>
      <c r="B13" s="205"/>
      <c r="C13" s="205"/>
    </row>
  </sheetData>
  <mergeCells count="3">
    <mergeCell ref="A13:C13"/>
    <mergeCell ref="A5:A6"/>
    <mergeCell ref="B5:C5"/>
  </mergeCells>
  <phoneticPr fontId="1"/>
  <hyperlinks>
    <hyperlink ref="E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Normal="100" zoomScaleSheetLayoutView="100" workbookViewId="0">
      <selection activeCell="H8" sqref="H8"/>
    </sheetView>
  </sheetViews>
  <sheetFormatPr defaultColWidth="9" defaultRowHeight="15" x14ac:dyDescent="0.45"/>
  <cols>
    <col min="1" max="1" width="18" style="2" customWidth="1"/>
    <col min="2" max="2" width="18.09765625" style="2" customWidth="1"/>
    <col min="3" max="3" width="18.19921875" style="2" customWidth="1"/>
    <col min="4" max="4" width="18.09765625" style="2" customWidth="1"/>
    <col min="5" max="5" width="18.09765625" style="119" customWidth="1"/>
    <col min="6" max="16384" width="9" style="2"/>
  </cols>
  <sheetData>
    <row r="1" spans="1:5" x14ac:dyDescent="0.45">
      <c r="D1" s="119"/>
      <c r="E1" s="84" t="s">
        <v>37</v>
      </c>
    </row>
    <row r="2" spans="1:5" ht="18.600000000000001" x14ac:dyDescent="0.45">
      <c r="A2" s="5" t="s">
        <v>18</v>
      </c>
    </row>
    <row r="3" spans="1:5" ht="15.75" customHeight="1" x14ac:dyDescent="0.45">
      <c r="A3" s="5"/>
    </row>
    <row r="4" spans="1:5" x14ac:dyDescent="0.45">
      <c r="A4" s="204" t="s">
        <v>298</v>
      </c>
      <c r="B4" s="204"/>
      <c r="C4" s="204"/>
      <c r="D4" s="204"/>
      <c r="E4" s="2"/>
    </row>
    <row r="5" spans="1:5" x14ac:dyDescent="0.45">
      <c r="A5" s="117" t="s">
        <v>120</v>
      </c>
      <c r="B5" s="14">
        <v>2017</v>
      </c>
      <c r="C5" s="14">
        <v>2018</v>
      </c>
      <c r="D5" s="13">
        <v>2019</v>
      </c>
      <c r="E5" s="118">
        <v>2020</v>
      </c>
    </row>
    <row r="6" spans="1:5" ht="30" x14ac:dyDescent="0.45">
      <c r="A6" s="25" t="s">
        <v>391</v>
      </c>
      <c r="B6" s="22">
        <v>0</v>
      </c>
      <c r="C6" s="22">
        <v>90</v>
      </c>
      <c r="D6" s="22">
        <v>120</v>
      </c>
      <c r="E6" s="22">
        <v>0</v>
      </c>
    </row>
    <row r="7" spans="1:5" x14ac:dyDescent="0.45">
      <c r="A7" s="205"/>
      <c r="B7" s="205"/>
      <c r="C7" s="205"/>
      <c r="D7" s="205"/>
      <c r="E7" s="2"/>
    </row>
  </sheetData>
  <mergeCells count="2">
    <mergeCell ref="A4:D4"/>
    <mergeCell ref="A7:D7"/>
  </mergeCells>
  <phoneticPr fontId="1"/>
  <hyperlinks>
    <hyperlink ref="E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80" zoomScaleNormal="80" zoomScaleSheetLayoutView="100" workbookViewId="0">
      <selection activeCell="G17" sqref="G17"/>
    </sheetView>
  </sheetViews>
  <sheetFormatPr defaultColWidth="9" defaultRowHeight="15" x14ac:dyDescent="0.45"/>
  <cols>
    <col min="1" max="1" width="28.5" style="2" customWidth="1"/>
    <col min="2" max="2" width="28.5" style="119" customWidth="1"/>
    <col min="3" max="3" width="18.09765625" style="119" customWidth="1"/>
    <col min="4" max="4" width="18.3984375" style="119" customWidth="1"/>
    <col min="5" max="5" width="18.09765625" style="2" customWidth="1"/>
    <col min="6" max="6" width="18.19921875" style="2" customWidth="1"/>
    <col min="7" max="7" width="63" style="2" customWidth="1"/>
    <col min="8" max="16384" width="9" style="2"/>
  </cols>
  <sheetData>
    <row r="1" spans="1:7" x14ac:dyDescent="0.45">
      <c r="G1" s="84" t="s">
        <v>37</v>
      </c>
    </row>
    <row r="2" spans="1:7" ht="18.600000000000001" x14ac:dyDescent="0.45">
      <c r="A2" s="5" t="s">
        <v>18</v>
      </c>
      <c r="B2" s="5"/>
      <c r="C2" s="5"/>
      <c r="D2" s="5"/>
    </row>
    <row r="3" spans="1:7" ht="15.75" customHeight="1" x14ac:dyDescent="0.45">
      <c r="A3" s="5"/>
      <c r="B3" s="5"/>
      <c r="C3" s="5"/>
      <c r="D3" s="5"/>
    </row>
    <row r="4" spans="1:7" x14ac:dyDescent="0.45">
      <c r="A4" s="204" t="s">
        <v>299</v>
      </c>
      <c r="B4" s="204"/>
      <c r="C4" s="204"/>
      <c r="D4" s="204"/>
      <c r="E4" s="204"/>
      <c r="F4" s="204"/>
      <c r="G4" s="204"/>
    </row>
    <row r="5" spans="1:7" x14ac:dyDescent="0.45">
      <c r="A5" s="225" t="s">
        <v>392</v>
      </c>
      <c r="B5" s="225" t="s">
        <v>525</v>
      </c>
      <c r="C5" s="225" t="s">
        <v>527</v>
      </c>
      <c r="D5" s="225" t="s">
        <v>528</v>
      </c>
      <c r="E5" s="210" t="s">
        <v>393</v>
      </c>
      <c r="F5" s="211"/>
      <c r="G5" s="225" t="s">
        <v>396</v>
      </c>
    </row>
    <row r="6" spans="1:7" ht="45" x14ac:dyDescent="0.45">
      <c r="A6" s="226"/>
      <c r="B6" s="226"/>
      <c r="C6" s="226"/>
      <c r="D6" s="226"/>
      <c r="E6" s="110" t="s">
        <v>394</v>
      </c>
      <c r="F6" s="110" t="s">
        <v>395</v>
      </c>
      <c r="G6" s="226"/>
    </row>
    <row r="7" spans="1:7" ht="60" x14ac:dyDescent="0.45">
      <c r="A7" s="109" t="s">
        <v>38</v>
      </c>
      <c r="B7" s="140" t="s">
        <v>526</v>
      </c>
      <c r="C7" s="158">
        <v>164650</v>
      </c>
      <c r="D7" s="158">
        <v>139724</v>
      </c>
      <c r="E7" s="10">
        <v>62</v>
      </c>
      <c r="F7" s="10" t="s">
        <v>397</v>
      </c>
      <c r="G7" s="28" t="s">
        <v>622</v>
      </c>
    </row>
    <row r="8" spans="1:7" s="119" customFormat="1" ht="63" customHeight="1" x14ac:dyDescent="0.45">
      <c r="A8" s="140" t="s">
        <v>529</v>
      </c>
      <c r="B8" s="140" t="s">
        <v>530</v>
      </c>
      <c r="C8" s="158">
        <v>272217</v>
      </c>
      <c r="D8" s="158">
        <v>230115</v>
      </c>
      <c r="E8" s="10">
        <v>66</v>
      </c>
      <c r="F8" s="10">
        <v>0</v>
      </c>
      <c r="G8" s="28" t="s">
        <v>531</v>
      </c>
    </row>
    <row r="9" spans="1:7" s="119" customFormat="1" ht="63" customHeight="1" x14ac:dyDescent="0.45">
      <c r="A9" s="140" t="s">
        <v>532</v>
      </c>
      <c r="B9" s="140" t="s">
        <v>533</v>
      </c>
      <c r="C9" s="158">
        <v>158485</v>
      </c>
      <c r="D9" s="158">
        <v>139225</v>
      </c>
      <c r="E9" s="10">
        <v>60</v>
      </c>
      <c r="F9" s="10">
        <v>0</v>
      </c>
      <c r="G9" s="28" t="s">
        <v>531</v>
      </c>
    </row>
    <row r="10" spans="1:7" ht="63" customHeight="1" x14ac:dyDescent="0.45">
      <c r="A10" s="109" t="s">
        <v>534</v>
      </c>
      <c r="B10" s="140" t="s">
        <v>535</v>
      </c>
      <c r="C10" s="158">
        <v>431455</v>
      </c>
      <c r="D10" s="158">
        <v>236140</v>
      </c>
      <c r="E10" s="10">
        <v>63</v>
      </c>
      <c r="F10" s="10">
        <v>0</v>
      </c>
      <c r="G10" s="28" t="s">
        <v>536</v>
      </c>
    </row>
    <row r="11" spans="1:7" s="119" customFormat="1" ht="63" customHeight="1" x14ac:dyDescent="0.45">
      <c r="A11" s="140" t="s">
        <v>537</v>
      </c>
      <c r="B11" s="140" t="s">
        <v>538</v>
      </c>
      <c r="C11" s="158">
        <v>159439</v>
      </c>
      <c r="D11" s="158">
        <v>113975</v>
      </c>
      <c r="E11" s="10">
        <v>61</v>
      </c>
      <c r="F11" s="10">
        <v>0</v>
      </c>
      <c r="G11" s="28" t="s">
        <v>531</v>
      </c>
    </row>
    <row r="12" spans="1:7" ht="95.25" customHeight="1" x14ac:dyDescent="0.45">
      <c r="A12" s="109" t="s">
        <v>539</v>
      </c>
      <c r="B12" s="140" t="s">
        <v>540</v>
      </c>
      <c r="C12" s="158">
        <v>87238</v>
      </c>
      <c r="D12" s="158">
        <v>50393</v>
      </c>
      <c r="E12" s="10">
        <v>58</v>
      </c>
      <c r="F12" s="10">
        <v>0</v>
      </c>
      <c r="G12" s="28" t="s">
        <v>541</v>
      </c>
    </row>
    <row r="13" spans="1:7" ht="99" customHeight="1" x14ac:dyDescent="0.45">
      <c r="A13" s="109" t="s">
        <v>542</v>
      </c>
      <c r="B13" s="140" t="s">
        <v>543</v>
      </c>
      <c r="C13" s="158">
        <v>101514</v>
      </c>
      <c r="D13" s="158">
        <v>35110</v>
      </c>
      <c r="E13" s="10">
        <v>63</v>
      </c>
      <c r="F13" s="10">
        <v>1</v>
      </c>
      <c r="G13" s="28" t="s">
        <v>627</v>
      </c>
    </row>
    <row r="14" spans="1:7" ht="63" customHeight="1" x14ac:dyDescent="0.45">
      <c r="A14" s="109" t="s">
        <v>544</v>
      </c>
      <c r="B14" s="140" t="s">
        <v>546</v>
      </c>
      <c r="C14" s="158">
        <v>89766</v>
      </c>
      <c r="D14" s="158">
        <v>35217</v>
      </c>
      <c r="E14" s="10">
        <v>66</v>
      </c>
      <c r="F14" s="10">
        <v>1</v>
      </c>
      <c r="G14" s="28" t="s">
        <v>626</v>
      </c>
    </row>
    <row r="15" spans="1:7" ht="97.5" customHeight="1" x14ac:dyDescent="0.45">
      <c r="A15" s="109" t="s">
        <v>545</v>
      </c>
      <c r="B15" s="140" t="s">
        <v>547</v>
      </c>
      <c r="C15" s="158">
        <v>112602</v>
      </c>
      <c r="D15" s="158">
        <v>72531</v>
      </c>
      <c r="E15" s="10">
        <v>65</v>
      </c>
      <c r="F15" s="10">
        <v>2</v>
      </c>
      <c r="G15" s="28" t="s">
        <v>625</v>
      </c>
    </row>
    <row r="16" spans="1:7" s="119" customFormat="1" ht="97.5" customHeight="1" x14ac:dyDescent="0.45">
      <c r="A16" s="140" t="s">
        <v>548</v>
      </c>
      <c r="B16" s="140" t="s">
        <v>549</v>
      </c>
      <c r="C16" s="158">
        <v>59224</v>
      </c>
      <c r="D16" s="158">
        <v>38095</v>
      </c>
      <c r="E16" s="10">
        <v>92</v>
      </c>
      <c r="F16" s="10">
        <v>2</v>
      </c>
      <c r="G16" s="28" t="s">
        <v>624</v>
      </c>
    </row>
    <row r="17" spans="1:7" s="119" customFormat="1" ht="97.5" customHeight="1" x14ac:dyDescent="0.45">
      <c r="A17" s="140" t="s">
        <v>550</v>
      </c>
      <c r="B17" s="140" t="s">
        <v>551</v>
      </c>
      <c r="C17" s="158">
        <v>14252</v>
      </c>
      <c r="D17" s="158">
        <v>14083</v>
      </c>
      <c r="E17" s="10">
        <v>106</v>
      </c>
      <c r="F17" s="10">
        <v>1</v>
      </c>
      <c r="G17" s="28" t="s">
        <v>623</v>
      </c>
    </row>
    <row r="18" spans="1:7" x14ac:dyDescent="0.45">
      <c r="A18" s="2" t="s">
        <v>398</v>
      </c>
      <c r="B18" s="119" t="s">
        <v>552</v>
      </c>
    </row>
  </sheetData>
  <mergeCells count="7">
    <mergeCell ref="A4:G4"/>
    <mergeCell ref="G5:G6"/>
    <mergeCell ref="E5:F5"/>
    <mergeCell ref="A5:A6"/>
    <mergeCell ref="B5:B6"/>
    <mergeCell ref="C5:C6"/>
    <mergeCell ref="D5:D6"/>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election activeCell="D20" sqref="D20"/>
    </sheetView>
  </sheetViews>
  <sheetFormatPr defaultColWidth="9" defaultRowHeight="15" x14ac:dyDescent="0.45"/>
  <cols>
    <col min="1" max="1" width="36" style="2" customWidth="1"/>
    <col min="2" max="2" width="11.8984375" style="174" customWidth="1"/>
    <col min="3" max="3" width="11.8984375" style="2" customWidth="1"/>
    <col min="4" max="5" width="11.69921875" style="2" customWidth="1"/>
    <col min="6" max="6" width="11.69921875" style="119" customWidth="1"/>
    <col min="7" max="16384" width="9" style="2"/>
  </cols>
  <sheetData>
    <row r="1" spans="1:6" x14ac:dyDescent="0.45">
      <c r="E1" s="119"/>
      <c r="F1" s="84" t="s">
        <v>37</v>
      </c>
    </row>
    <row r="2" spans="1:6" ht="18.600000000000001" x14ac:dyDescent="0.45">
      <c r="A2" s="5" t="s">
        <v>18</v>
      </c>
      <c r="B2" s="175"/>
    </row>
    <row r="3" spans="1:6" ht="15.75" customHeight="1" x14ac:dyDescent="0.45">
      <c r="A3" s="5"/>
      <c r="B3" s="175"/>
    </row>
    <row r="4" spans="1:6" ht="15.75" customHeight="1" x14ac:dyDescent="0.45">
      <c r="A4" s="93" t="s">
        <v>35</v>
      </c>
      <c r="B4" s="93"/>
      <c r="C4" s="93"/>
      <c r="D4" s="12"/>
    </row>
    <row r="5" spans="1:6" x14ac:dyDescent="0.45">
      <c r="A5" s="13" t="s">
        <v>220</v>
      </c>
      <c r="B5" s="176">
        <v>2016</v>
      </c>
      <c r="C5" s="14">
        <v>2017</v>
      </c>
      <c r="D5" s="14">
        <v>2018</v>
      </c>
      <c r="E5" s="14">
        <v>2019</v>
      </c>
      <c r="F5" s="143">
        <v>2020</v>
      </c>
    </row>
    <row r="6" spans="1:6" x14ac:dyDescent="0.45">
      <c r="A6" s="18" t="s">
        <v>216</v>
      </c>
      <c r="B6" s="177">
        <v>330</v>
      </c>
      <c r="C6" s="22">
        <v>311</v>
      </c>
      <c r="D6" s="22">
        <v>281</v>
      </c>
      <c r="E6" s="22">
        <v>266</v>
      </c>
      <c r="F6" s="22">
        <v>240</v>
      </c>
    </row>
    <row r="7" spans="1:6" x14ac:dyDescent="0.45">
      <c r="A7" s="18" t="s">
        <v>217</v>
      </c>
      <c r="B7" s="177">
        <v>99</v>
      </c>
      <c r="C7" s="22">
        <v>72</v>
      </c>
      <c r="D7" s="22">
        <v>52</v>
      </c>
      <c r="E7" s="22">
        <v>33</v>
      </c>
      <c r="F7" s="22">
        <v>26</v>
      </c>
    </row>
    <row r="8" spans="1:6" x14ac:dyDescent="0.45">
      <c r="A8" s="18" t="s">
        <v>218</v>
      </c>
      <c r="B8" s="177">
        <v>5454</v>
      </c>
      <c r="C8" s="22">
        <v>5401</v>
      </c>
      <c r="D8" s="22">
        <v>5795</v>
      </c>
      <c r="E8" s="22">
        <v>5894</v>
      </c>
      <c r="F8" s="22">
        <v>5157</v>
      </c>
    </row>
    <row r="9" spans="1:6" x14ac:dyDescent="0.45">
      <c r="A9" s="6" t="s">
        <v>219</v>
      </c>
      <c r="B9" s="178">
        <v>108</v>
      </c>
      <c r="C9" s="24">
        <v>92</v>
      </c>
      <c r="D9" s="24">
        <v>90</v>
      </c>
      <c r="E9" s="24">
        <v>91</v>
      </c>
      <c r="F9" s="24">
        <v>90</v>
      </c>
    </row>
    <row r="10" spans="1:6" x14ac:dyDescent="0.45">
      <c r="A10" s="9" t="s">
        <v>181</v>
      </c>
      <c r="B10" s="178">
        <v>5991</v>
      </c>
      <c r="C10" s="22">
        <v>5876</v>
      </c>
      <c r="D10" s="22">
        <v>6218</v>
      </c>
      <c r="E10" s="22">
        <v>6284</v>
      </c>
      <c r="F10" s="22">
        <v>5513</v>
      </c>
    </row>
    <row r="11" spans="1:6" x14ac:dyDescent="0.45">
      <c r="A11" s="3"/>
      <c r="B11" s="179"/>
      <c r="C11" s="3"/>
      <c r="D11" s="3"/>
    </row>
  </sheetData>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75" zoomScaleNormal="75" zoomScaleSheetLayoutView="100" workbookViewId="0">
      <selection activeCell="I14" sqref="I14"/>
    </sheetView>
  </sheetViews>
  <sheetFormatPr defaultColWidth="9" defaultRowHeight="15" x14ac:dyDescent="0.45"/>
  <cols>
    <col min="1" max="1" width="15.09765625" style="2" customWidth="1"/>
    <col min="2" max="3" width="24.59765625" style="2" customWidth="1"/>
    <col min="4" max="4" width="17.3984375" style="2" customWidth="1"/>
    <col min="5" max="8" width="11.3984375" style="2" customWidth="1"/>
    <col min="9" max="16384" width="9" style="2"/>
  </cols>
  <sheetData>
    <row r="1" spans="1:8" x14ac:dyDescent="0.45">
      <c r="H1" s="84" t="s">
        <v>37</v>
      </c>
    </row>
    <row r="2" spans="1:8" ht="18.600000000000001" x14ac:dyDescent="0.45">
      <c r="A2" s="5" t="s">
        <v>17</v>
      </c>
    </row>
    <row r="3" spans="1:8" ht="15.75" customHeight="1" x14ac:dyDescent="0.45">
      <c r="A3" s="5"/>
    </row>
    <row r="4" spans="1:8" x14ac:dyDescent="0.45">
      <c r="A4" s="75" t="s">
        <v>19</v>
      </c>
    </row>
    <row r="5" spans="1:8" x14ac:dyDescent="0.45">
      <c r="A5" s="4" t="s">
        <v>38</v>
      </c>
    </row>
    <row r="6" spans="1:8" ht="59.25" customHeight="1" x14ac:dyDescent="0.45">
      <c r="A6" s="193" t="s">
        <v>462</v>
      </c>
      <c r="B6" s="193"/>
      <c r="C6" s="193"/>
      <c r="D6" s="193"/>
      <c r="E6" s="193"/>
      <c r="F6" s="193"/>
      <c r="G6" s="193"/>
      <c r="H6" s="193"/>
    </row>
    <row r="7" spans="1:8" ht="15.75" customHeight="1" x14ac:dyDescent="0.45">
      <c r="A7" s="12"/>
      <c r="B7" s="12"/>
      <c r="C7" s="12"/>
      <c r="D7" s="12"/>
      <c r="E7" s="12"/>
      <c r="F7" s="12"/>
      <c r="G7" s="12"/>
      <c r="H7" s="12"/>
    </row>
    <row r="8" spans="1:8" ht="15.75" customHeight="1" x14ac:dyDescent="0.45">
      <c r="A8" s="128" t="s">
        <v>493</v>
      </c>
      <c r="B8" s="12"/>
      <c r="C8" s="12"/>
      <c r="D8" s="12"/>
      <c r="E8" s="12"/>
      <c r="F8" s="12"/>
      <c r="G8" s="12"/>
      <c r="H8" s="12"/>
    </row>
    <row r="9" spans="1:8" ht="52.2" customHeight="1" x14ac:dyDescent="0.45">
      <c r="A9" s="193" t="s">
        <v>492</v>
      </c>
      <c r="B9" s="193"/>
      <c r="C9" s="193"/>
      <c r="D9" s="193"/>
      <c r="E9" s="193"/>
      <c r="F9" s="193"/>
      <c r="G9" s="193"/>
      <c r="H9" s="193"/>
    </row>
    <row r="10" spans="1:8" x14ac:dyDescent="0.45">
      <c r="A10" s="3"/>
    </row>
    <row r="11" spans="1:8" s="119" customFormat="1" ht="61.2" x14ac:dyDescent="0.45">
      <c r="A11" s="117" t="s">
        <v>46</v>
      </c>
      <c r="B11" s="117" t="s">
        <v>53</v>
      </c>
      <c r="C11" s="117" t="s">
        <v>47</v>
      </c>
      <c r="D11" s="117" t="s">
        <v>48</v>
      </c>
      <c r="E11" s="117" t="s">
        <v>49</v>
      </c>
      <c r="F11" s="117" t="s">
        <v>50</v>
      </c>
      <c r="G11" s="117" t="s">
        <v>51</v>
      </c>
      <c r="H11" s="117" t="s">
        <v>52</v>
      </c>
    </row>
    <row r="12" spans="1:8" x14ac:dyDescent="0.45">
      <c r="A12" s="9">
        <v>165</v>
      </c>
      <c r="B12" s="10">
        <v>1424</v>
      </c>
      <c r="C12" s="10">
        <v>7541</v>
      </c>
      <c r="D12" s="9">
        <v>324</v>
      </c>
      <c r="E12" s="152">
        <v>6663</v>
      </c>
      <c r="F12" s="153">
        <v>0</v>
      </c>
      <c r="G12" s="11">
        <v>6.6769999999999996</v>
      </c>
      <c r="H12" s="9">
        <v>2.9319999999999999</v>
      </c>
    </row>
    <row r="15" spans="1:8" x14ac:dyDescent="0.45">
      <c r="A15" s="21" t="s">
        <v>39</v>
      </c>
    </row>
    <row r="16" spans="1:8" ht="59.25" customHeight="1" x14ac:dyDescent="0.45">
      <c r="A16" s="193" t="s">
        <v>494</v>
      </c>
      <c r="B16" s="193"/>
      <c r="C16" s="193"/>
      <c r="D16" s="193"/>
      <c r="E16" s="193"/>
      <c r="F16" s="193"/>
      <c r="G16" s="193"/>
      <c r="H16" s="193"/>
    </row>
    <row r="18" spans="1:8" x14ac:dyDescent="0.45">
      <c r="A18" s="128" t="s">
        <v>493</v>
      </c>
      <c r="B18" s="12"/>
      <c r="C18" s="12"/>
      <c r="D18" s="12"/>
      <c r="E18" s="12"/>
      <c r="F18" s="12"/>
      <c r="G18" s="12"/>
      <c r="H18" s="12"/>
    </row>
    <row r="19" spans="1:8" ht="37.950000000000003" customHeight="1" x14ac:dyDescent="0.45">
      <c r="A19" s="194" t="s">
        <v>495</v>
      </c>
      <c r="B19" s="194"/>
      <c r="C19" s="194"/>
      <c r="D19" s="194"/>
      <c r="E19" s="194"/>
      <c r="F19" s="194"/>
      <c r="G19" s="194"/>
      <c r="H19" s="194"/>
    </row>
    <row r="21" spans="1:8" ht="61.2" x14ac:dyDescent="0.45">
      <c r="A21" s="114" t="s">
        <v>46</v>
      </c>
      <c r="B21" s="64" t="s">
        <v>53</v>
      </c>
      <c r="C21" s="14" t="s">
        <v>47</v>
      </c>
      <c r="D21" s="14" t="s">
        <v>48</v>
      </c>
      <c r="E21" s="14" t="s">
        <v>49</v>
      </c>
      <c r="F21" s="14" t="s">
        <v>50</v>
      </c>
      <c r="G21" s="14" t="s">
        <v>51</v>
      </c>
      <c r="H21" s="14" t="s">
        <v>52</v>
      </c>
    </row>
    <row r="22" spans="1:8" x14ac:dyDescent="0.45">
      <c r="A22" s="9">
        <v>158</v>
      </c>
      <c r="B22" s="10">
        <v>865</v>
      </c>
      <c r="C22" s="10">
        <v>4575</v>
      </c>
      <c r="D22" s="9">
        <v>154</v>
      </c>
      <c r="E22" s="10">
        <v>3764</v>
      </c>
      <c r="F22" s="153">
        <v>0</v>
      </c>
      <c r="G22" s="11">
        <v>0.32100000000000001</v>
      </c>
      <c r="H22" s="9">
        <v>1.075</v>
      </c>
    </row>
    <row r="25" spans="1:8" x14ac:dyDescent="0.45">
      <c r="A25" s="21" t="s">
        <v>40</v>
      </c>
    </row>
    <row r="26" spans="1:8" ht="78" customHeight="1" x14ac:dyDescent="0.45">
      <c r="A26" s="193" t="s">
        <v>496</v>
      </c>
      <c r="B26" s="193"/>
      <c r="C26" s="193"/>
      <c r="D26" s="193"/>
      <c r="E26" s="193"/>
      <c r="F26" s="193"/>
      <c r="G26" s="193"/>
      <c r="H26" s="193"/>
    </row>
    <row r="28" spans="1:8" x14ac:dyDescent="0.45">
      <c r="A28" s="128" t="s">
        <v>497</v>
      </c>
      <c r="B28" s="12"/>
      <c r="C28" s="12"/>
      <c r="D28" s="12"/>
      <c r="E28" s="12"/>
      <c r="F28" s="12"/>
      <c r="G28" s="12"/>
      <c r="H28" s="12"/>
    </row>
    <row r="29" spans="1:8" ht="83.4" customHeight="1" x14ac:dyDescent="0.45">
      <c r="A29" s="193" t="s">
        <v>498</v>
      </c>
      <c r="B29" s="193"/>
      <c r="C29" s="193"/>
      <c r="D29" s="193"/>
      <c r="E29" s="193"/>
      <c r="F29" s="193"/>
      <c r="G29" s="193"/>
      <c r="H29" s="193"/>
    </row>
    <row r="31" spans="1:8" s="119" customFormat="1" ht="61.2" x14ac:dyDescent="0.45">
      <c r="A31" s="117" t="s">
        <v>46</v>
      </c>
      <c r="B31" s="117" t="s">
        <v>53</v>
      </c>
      <c r="C31" s="117" t="s">
        <v>47</v>
      </c>
      <c r="D31" s="117" t="s">
        <v>48</v>
      </c>
      <c r="E31" s="117" t="s">
        <v>49</v>
      </c>
      <c r="F31" s="117" t="s">
        <v>50</v>
      </c>
      <c r="G31" s="117" t="s">
        <v>51</v>
      </c>
      <c r="H31" s="117" t="s">
        <v>52</v>
      </c>
    </row>
    <row r="32" spans="1:8" x14ac:dyDescent="0.45">
      <c r="A32" s="9">
        <v>431</v>
      </c>
      <c r="B32" s="10">
        <v>2366</v>
      </c>
      <c r="C32" s="10">
        <v>16476</v>
      </c>
      <c r="D32" s="9">
        <v>722</v>
      </c>
      <c r="E32" s="10">
        <v>12116</v>
      </c>
      <c r="F32" s="11">
        <v>0</v>
      </c>
      <c r="G32" s="11">
        <v>0.32100000000000001</v>
      </c>
      <c r="H32" s="11">
        <v>1.075</v>
      </c>
    </row>
    <row r="35" spans="1:8" x14ac:dyDescent="0.45">
      <c r="A35" s="4" t="s">
        <v>41</v>
      </c>
    </row>
    <row r="36" spans="1:8" ht="59.25" customHeight="1" x14ac:dyDescent="0.45">
      <c r="A36" s="193" t="s">
        <v>499</v>
      </c>
      <c r="B36" s="193"/>
      <c r="C36" s="193"/>
      <c r="D36" s="193"/>
      <c r="E36" s="193"/>
      <c r="F36" s="193"/>
      <c r="G36" s="193"/>
      <c r="H36" s="193"/>
    </row>
    <row r="37" spans="1:8" x14ac:dyDescent="0.45">
      <c r="A37" s="12"/>
      <c r="B37" s="12"/>
      <c r="C37" s="12"/>
      <c r="D37" s="12"/>
      <c r="E37" s="12"/>
      <c r="F37" s="12"/>
      <c r="G37" s="12"/>
      <c r="H37" s="12"/>
    </row>
    <row r="38" spans="1:8" x14ac:dyDescent="0.45">
      <c r="A38" s="128" t="s">
        <v>497</v>
      </c>
      <c r="B38" s="12"/>
      <c r="C38" s="12"/>
      <c r="D38" s="12"/>
      <c r="E38" s="12"/>
      <c r="F38" s="12"/>
      <c r="G38" s="12"/>
      <c r="H38" s="12"/>
    </row>
    <row r="39" spans="1:8" ht="51.6" customHeight="1" x14ac:dyDescent="0.45">
      <c r="A39" s="194" t="s">
        <v>500</v>
      </c>
      <c r="B39" s="194"/>
      <c r="C39" s="194"/>
      <c r="D39" s="194"/>
      <c r="E39" s="194"/>
      <c r="F39" s="194"/>
      <c r="G39" s="194"/>
      <c r="H39" s="194"/>
    </row>
    <row r="40" spans="1:8" x14ac:dyDescent="0.45">
      <c r="A40" s="3"/>
    </row>
    <row r="41" spans="1:8" s="119" customFormat="1" ht="61.2" x14ac:dyDescent="0.45">
      <c r="A41" s="117" t="s">
        <v>46</v>
      </c>
      <c r="B41" s="117" t="s">
        <v>53</v>
      </c>
      <c r="C41" s="117" t="s">
        <v>47</v>
      </c>
      <c r="D41" s="117" t="s">
        <v>48</v>
      </c>
      <c r="E41" s="117" t="s">
        <v>49</v>
      </c>
      <c r="F41" s="117" t="s">
        <v>50</v>
      </c>
      <c r="G41" s="117" t="s">
        <v>51</v>
      </c>
      <c r="H41" s="117" t="s">
        <v>52</v>
      </c>
    </row>
    <row r="42" spans="1:8" x14ac:dyDescent="0.45">
      <c r="A42" s="9">
        <v>272</v>
      </c>
      <c r="B42" s="10">
        <v>2850</v>
      </c>
      <c r="C42" s="10">
        <v>9096</v>
      </c>
      <c r="D42" s="9">
        <v>253</v>
      </c>
      <c r="E42" s="10">
        <v>8593</v>
      </c>
      <c r="F42" s="11">
        <v>0</v>
      </c>
      <c r="G42" s="11">
        <v>3.35</v>
      </c>
      <c r="H42" s="9">
        <v>5.6180000000000003</v>
      </c>
    </row>
    <row r="45" spans="1:8" x14ac:dyDescent="0.45">
      <c r="A45" s="4" t="s">
        <v>42</v>
      </c>
    </row>
    <row r="46" spans="1:8" ht="59.25" customHeight="1" x14ac:dyDescent="0.45">
      <c r="A46" s="193" t="s">
        <v>463</v>
      </c>
      <c r="B46" s="193"/>
      <c r="C46" s="193"/>
      <c r="D46" s="193"/>
      <c r="E46" s="193"/>
      <c r="F46" s="193"/>
      <c r="G46" s="193"/>
      <c r="H46" s="193"/>
    </row>
    <row r="47" spans="1:8" x14ac:dyDescent="0.45">
      <c r="A47" s="12"/>
      <c r="B47" s="12"/>
      <c r="C47" s="12"/>
      <c r="D47" s="12"/>
      <c r="E47" s="12"/>
      <c r="F47" s="12"/>
      <c r="G47" s="12"/>
      <c r="H47" s="12"/>
    </row>
    <row r="48" spans="1:8" x14ac:dyDescent="0.45">
      <c r="A48" s="128" t="s">
        <v>501</v>
      </c>
      <c r="B48" s="12"/>
      <c r="C48" s="12"/>
      <c r="D48" s="12"/>
      <c r="E48" s="12"/>
      <c r="F48" s="12"/>
      <c r="G48" s="12"/>
      <c r="H48" s="12"/>
    </row>
    <row r="49" spans="1:8" ht="58.2" customHeight="1" x14ac:dyDescent="0.45">
      <c r="A49" s="194" t="s">
        <v>502</v>
      </c>
      <c r="B49" s="194"/>
      <c r="C49" s="194"/>
      <c r="D49" s="194"/>
      <c r="E49" s="194"/>
      <c r="F49" s="194"/>
      <c r="G49" s="194"/>
      <c r="H49" s="194"/>
    </row>
    <row r="50" spans="1:8" x14ac:dyDescent="0.45">
      <c r="A50" s="3"/>
    </row>
    <row r="51" spans="1:8" s="119" customFormat="1" ht="61.2" x14ac:dyDescent="0.45">
      <c r="A51" s="117" t="s">
        <v>46</v>
      </c>
      <c r="B51" s="117" t="s">
        <v>53</v>
      </c>
      <c r="C51" s="117" t="s">
        <v>47</v>
      </c>
      <c r="D51" s="117" t="s">
        <v>48</v>
      </c>
      <c r="E51" s="117" t="s">
        <v>49</v>
      </c>
      <c r="F51" s="117" t="s">
        <v>50</v>
      </c>
      <c r="G51" s="117" t="s">
        <v>51</v>
      </c>
      <c r="H51" s="117" t="s">
        <v>52</v>
      </c>
    </row>
    <row r="52" spans="1:8" x14ac:dyDescent="0.45">
      <c r="A52" s="9">
        <v>159</v>
      </c>
      <c r="B52" s="10">
        <v>911</v>
      </c>
      <c r="C52" s="10">
        <v>4478</v>
      </c>
      <c r="D52" s="9">
        <v>155</v>
      </c>
      <c r="E52" s="10">
        <v>3626</v>
      </c>
      <c r="F52" s="11">
        <v>0</v>
      </c>
      <c r="G52" s="11">
        <v>37.612000000000002</v>
      </c>
      <c r="H52" s="9">
        <v>2.4910000000000001</v>
      </c>
    </row>
    <row r="55" spans="1:8" x14ac:dyDescent="0.45">
      <c r="A55" s="4" t="s">
        <v>43</v>
      </c>
    </row>
    <row r="56" spans="1:8" ht="59.25" customHeight="1" x14ac:dyDescent="0.45">
      <c r="A56" s="193" t="s">
        <v>464</v>
      </c>
      <c r="B56" s="193"/>
      <c r="C56" s="193"/>
      <c r="D56" s="193"/>
      <c r="E56" s="193"/>
      <c r="F56" s="193"/>
      <c r="G56" s="193"/>
      <c r="H56" s="193"/>
    </row>
    <row r="57" spans="1:8" x14ac:dyDescent="0.45">
      <c r="A57" s="12"/>
      <c r="B57" s="12"/>
      <c r="C57" s="12"/>
      <c r="D57" s="12"/>
      <c r="E57" s="12"/>
      <c r="F57" s="12"/>
      <c r="G57" s="12"/>
      <c r="H57" s="12"/>
    </row>
    <row r="58" spans="1:8" x14ac:dyDescent="0.45">
      <c r="A58" s="128" t="s">
        <v>503</v>
      </c>
      <c r="B58" s="12"/>
      <c r="C58" s="12"/>
      <c r="D58" s="12"/>
      <c r="E58" s="12"/>
      <c r="F58" s="12"/>
      <c r="G58" s="12"/>
      <c r="H58" s="12"/>
    </row>
    <row r="59" spans="1:8" ht="58.95" customHeight="1" x14ac:dyDescent="0.45">
      <c r="A59" s="194" t="s">
        <v>504</v>
      </c>
      <c r="B59" s="194"/>
      <c r="C59" s="194"/>
      <c r="D59" s="194"/>
      <c r="E59" s="194"/>
      <c r="F59" s="194"/>
      <c r="G59" s="194"/>
      <c r="H59" s="194"/>
    </row>
    <row r="60" spans="1:8" x14ac:dyDescent="0.45">
      <c r="A60" s="3"/>
    </row>
    <row r="61" spans="1:8" s="119" customFormat="1" ht="61.2" x14ac:dyDescent="0.45">
      <c r="A61" s="117" t="s">
        <v>46</v>
      </c>
      <c r="B61" s="117" t="s">
        <v>53</v>
      </c>
      <c r="C61" s="117" t="s">
        <v>47</v>
      </c>
      <c r="D61" s="117" t="s">
        <v>48</v>
      </c>
      <c r="E61" s="117" t="s">
        <v>49</v>
      </c>
      <c r="F61" s="117" t="s">
        <v>50</v>
      </c>
      <c r="G61" s="117" t="s">
        <v>51</v>
      </c>
      <c r="H61" s="117" t="s">
        <v>52</v>
      </c>
    </row>
    <row r="62" spans="1:8" x14ac:dyDescent="0.45">
      <c r="A62" s="9">
        <v>14</v>
      </c>
      <c r="B62" s="10">
        <v>35</v>
      </c>
      <c r="C62" s="10">
        <v>542</v>
      </c>
      <c r="D62" s="9">
        <v>25</v>
      </c>
      <c r="E62" s="9">
        <v>316</v>
      </c>
      <c r="F62" s="11">
        <v>0</v>
      </c>
      <c r="G62" s="11">
        <v>3.1619999999999999</v>
      </c>
      <c r="H62" s="11">
        <v>0</v>
      </c>
    </row>
    <row r="65" spans="1:9" x14ac:dyDescent="0.45">
      <c r="A65" s="4" t="s">
        <v>44</v>
      </c>
    </row>
    <row r="66" spans="1:9" ht="32.25" customHeight="1" x14ac:dyDescent="0.45">
      <c r="A66" s="193" t="s">
        <v>45</v>
      </c>
      <c r="B66" s="193"/>
      <c r="C66" s="193"/>
      <c r="D66" s="193"/>
      <c r="E66" s="193"/>
      <c r="F66" s="193"/>
      <c r="G66" s="193"/>
      <c r="H66" s="193"/>
    </row>
    <row r="67" spans="1:9" x14ac:dyDescent="0.45">
      <c r="A67" s="12"/>
      <c r="B67" s="12"/>
      <c r="C67" s="12"/>
      <c r="D67" s="12"/>
      <c r="E67" s="12"/>
      <c r="F67" s="12"/>
      <c r="G67" s="12"/>
      <c r="H67" s="12"/>
    </row>
    <row r="68" spans="1:9" x14ac:dyDescent="0.45">
      <c r="A68" s="128" t="s">
        <v>505</v>
      </c>
      <c r="B68" s="12"/>
      <c r="C68" s="12"/>
      <c r="D68" s="12"/>
      <c r="E68" s="12"/>
      <c r="F68" s="12"/>
      <c r="G68" s="12"/>
      <c r="H68" s="12"/>
    </row>
    <row r="69" spans="1:9" ht="72" customHeight="1" x14ac:dyDescent="0.45">
      <c r="A69" s="193" t="s">
        <v>506</v>
      </c>
      <c r="B69" s="193"/>
      <c r="C69" s="193"/>
      <c r="D69" s="193"/>
      <c r="E69" s="193"/>
      <c r="F69" s="193"/>
      <c r="G69" s="193"/>
      <c r="H69" s="193"/>
    </row>
    <row r="70" spans="1:9" x14ac:dyDescent="0.45">
      <c r="A70" s="3"/>
    </row>
    <row r="71" spans="1:9" s="119" customFormat="1" ht="61.2" x14ac:dyDescent="0.45">
      <c r="A71" s="117" t="s">
        <v>46</v>
      </c>
      <c r="B71" s="117" t="s">
        <v>53</v>
      </c>
      <c r="C71" s="117" t="s">
        <v>47</v>
      </c>
      <c r="D71" s="117" t="s">
        <v>48</v>
      </c>
      <c r="E71" s="117" t="s">
        <v>49</v>
      </c>
      <c r="F71" s="117" t="s">
        <v>50</v>
      </c>
      <c r="G71" s="117" t="s">
        <v>51</v>
      </c>
      <c r="H71" s="117" t="s">
        <v>52</v>
      </c>
    </row>
    <row r="72" spans="1:9" x14ac:dyDescent="0.45">
      <c r="A72" s="9">
        <v>61</v>
      </c>
      <c r="B72" s="10">
        <v>817</v>
      </c>
      <c r="C72" s="10">
        <v>17336</v>
      </c>
      <c r="D72" s="9">
        <v>94</v>
      </c>
      <c r="E72" s="10">
        <v>9503</v>
      </c>
      <c r="F72" s="11">
        <v>0</v>
      </c>
      <c r="G72" s="11">
        <v>0.82599999999999996</v>
      </c>
      <c r="H72" s="9">
        <v>0.249</v>
      </c>
    </row>
    <row r="74" spans="1:9" ht="32.25" customHeight="1" x14ac:dyDescent="0.45">
      <c r="A74" s="193" t="s">
        <v>491</v>
      </c>
      <c r="B74" s="193"/>
      <c r="C74" s="193"/>
      <c r="D74" s="193"/>
      <c r="E74" s="193"/>
      <c r="F74" s="193"/>
      <c r="G74" s="193"/>
      <c r="H74" s="193"/>
      <c r="I74" s="193"/>
    </row>
  </sheetData>
  <mergeCells count="15">
    <mergeCell ref="A74:I74"/>
    <mergeCell ref="A6:H6"/>
    <mergeCell ref="A9:H9"/>
    <mergeCell ref="A16:H16"/>
    <mergeCell ref="A19:H19"/>
    <mergeCell ref="A26:H26"/>
    <mergeCell ref="A29:H29"/>
    <mergeCell ref="A36:H36"/>
    <mergeCell ref="A39:H39"/>
    <mergeCell ref="A46:H46"/>
    <mergeCell ref="A49:H49"/>
    <mergeCell ref="A56:H56"/>
    <mergeCell ref="A59:H59"/>
    <mergeCell ref="A66:H66"/>
    <mergeCell ref="A69:H69"/>
  </mergeCells>
  <phoneticPr fontId="1"/>
  <hyperlinks>
    <hyperlink ref="H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rowBreaks count="1" manualBreakCount="1">
    <brk id="44" max="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zoomScaleSheetLayoutView="100" workbookViewId="0">
      <selection activeCell="C17" sqref="C17"/>
    </sheetView>
  </sheetViews>
  <sheetFormatPr defaultColWidth="9" defaultRowHeight="15" x14ac:dyDescent="0.45"/>
  <cols>
    <col min="1" max="1" width="37.09765625" style="2" customWidth="1"/>
    <col min="2" max="2" width="12.59765625" style="174" customWidth="1"/>
    <col min="3" max="5" width="11.69921875" style="2" customWidth="1"/>
    <col min="6" max="6" width="11.69921875" style="119" customWidth="1"/>
    <col min="7" max="16384" width="9" style="2"/>
  </cols>
  <sheetData>
    <row r="1" spans="1:6" x14ac:dyDescent="0.45">
      <c r="E1" s="119"/>
      <c r="F1" s="84" t="s">
        <v>37</v>
      </c>
    </row>
    <row r="2" spans="1:6" ht="18.600000000000001" x14ac:dyDescent="0.45">
      <c r="A2" s="5" t="s">
        <v>18</v>
      </c>
      <c r="B2" s="175"/>
    </row>
    <row r="3" spans="1:6" ht="15.75" customHeight="1" x14ac:dyDescent="0.45">
      <c r="A3" s="5"/>
      <c r="B3" s="175"/>
    </row>
    <row r="4" spans="1:6" ht="15.75" customHeight="1" x14ac:dyDescent="0.45">
      <c r="A4" s="93" t="s">
        <v>36</v>
      </c>
      <c r="B4" s="93"/>
      <c r="C4" s="93"/>
      <c r="D4" s="107"/>
    </row>
    <row r="5" spans="1:6" x14ac:dyDescent="0.45">
      <c r="A5" s="111" t="s">
        <v>209</v>
      </c>
      <c r="B5" s="176">
        <v>2016</v>
      </c>
      <c r="C5" s="110">
        <v>2017</v>
      </c>
      <c r="D5" s="110">
        <v>2018</v>
      </c>
      <c r="E5" s="110">
        <v>2019</v>
      </c>
      <c r="F5" s="143">
        <v>2020</v>
      </c>
    </row>
    <row r="6" spans="1:6" ht="30" x14ac:dyDescent="0.45">
      <c r="A6" s="109" t="s">
        <v>210</v>
      </c>
      <c r="B6" s="180">
        <v>92</v>
      </c>
      <c r="C6" s="22">
        <v>73</v>
      </c>
      <c r="D6" s="22">
        <v>96</v>
      </c>
      <c r="E6" s="22">
        <v>79</v>
      </c>
      <c r="F6" s="22">
        <v>72</v>
      </c>
    </row>
    <row r="7" spans="1:6" ht="30" x14ac:dyDescent="0.45">
      <c r="A7" s="109" t="s">
        <v>211</v>
      </c>
      <c r="B7" s="180">
        <v>9</v>
      </c>
      <c r="C7" s="22">
        <v>6</v>
      </c>
      <c r="D7" s="22">
        <v>4</v>
      </c>
      <c r="E7" s="22">
        <v>3</v>
      </c>
      <c r="F7" s="22">
        <v>2</v>
      </c>
    </row>
    <row r="8" spans="1:6" ht="30" x14ac:dyDescent="0.45">
      <c r="A8" s="109" t="s">
        <v>212</v>
      </c>
      <c r="B8" s="180">
        <v>406</v>
      </c>
      <c r="C8" s="22">
        <v>366</v>
      </c>
      <c r="D8" s="22">
        <v>329</v>
      </c>
      <c r="E8" s="22">
        <v>303</v>
      </c>
      <c r="F8" s="22">
        <v>311</v>
      </c>
    </row>
    <row r="9" spans="1:6" ht="30" x14ac:dyDescent="0.45">
      <c r="A9" s="7" t="s">
        <v>213</v>
      </c>
      <c r="B9" s="169">
        <v>972</v>
      </c>
      <c r="C9" s="24">
        <v>999</v>
      </c>
      <c r="D9" s="24">
        <v>825</v>
      </c>
      <c r="E9" s="24">
        <v>962</v>
      </c>
      <c r="F9" s="24">
        <v>846</v>
      </c>
    </row>
    <row r="10" spans="1:6" x14ac:dyDescent="0.45">
      <c r="A10" s="108" t="s">
        <v>214</v>
      </c>
      <c r="B10" s="169">
        <v>220</v>
      </c>
      <c r="C10" s="22">
        <v>126</v>
      </c>
      <c r="D10" s="22">
        <v>96</v>
      </c>
      <c r="E10" s="22">
        <v>89</v>
      </c>
      <c r="F10" s="22">
        <v>34</v>
      </c>
    </row>
    <row r="11" spans="1:6" ht="16.2" x14ac:dyDescent="0.45">
      <c r="A11" s="108" t="s">
        <v>215</v>
      </c>
      <c r="B11" s="169">
        <v>360</v>
      </c>
      <c r="C11" s="22">
        <v>206</v>
      </c>
      <c r="D11" s="22">
        <v>142</v>
      </c>
      <c r="E11" s="22">
        <v>47</v>
      </c>
      <c r="F11" s="22">
        <v>87</v>
      </c>
    </row>
    <row r="12" spans="1:6" x14ac:dyDescent="0.45">
      <c r="A12" s="2" t="s">
        <v>553</v>
      </c>
    </row>
  </sheetData>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80" zoomScaleNormal="80" zoomScaleSheetLayoutView="100" workbookViewId="0">
      <selection activeCell="A9" sqref="A9:I9"/>
    </sheetView>
  </sheetViews>
  <sheetFormatPr defaultColWidth="9" defaultRowHeight="15" x14ac:dyDescent="0.45"/>
  <cols>
    <col min="1" max="1" width="31" style="2" customWidth="1"/>
    <col min="2" max="4" width="11.5" style="2" customWidth="1"/>
    <col min="5" max="5" width="12.09765625" style="2" customWidth="1"/>
    <col min="6" max="7" width="11.5" style="2" customWidth="1"/>
    <col min="8" max="8" width="14" style="2" customWidth="1"/>
    <col min="9" max="9" width="11.5" style="2" customWidth="1"/>
    <col min="10" max="16384" width="9" style="2"/>
  </cols>
  <sheetData>
    <row r="1" spans="1:9" x14ac:dyDescent="0.45">
      <c r="I1" s="84" t="s">
        <v>37</v>
      </c>
    </row>
    <row r="2" spans="1:9" ht="18.600000000000001" x14ac:dyDescent="0.45">
      <c r="A2" s="5" t="s">
        <v>119</v>
      </c>
    </row>
    <row r="3" spans="1:9" ht="15.75" customHeight="1" x14ac:dyDescent="0.45">
      <c r="A3" s="5"/>
    </row>
    <row r="4" spans="1:9" ht="15.75" customHeight="1" x14ac:dyDescent="0.45">
      <c r="A4" s="112" t="s">
        <v>203</v>
      </c>
      <c r="B4" s="79"/>
      <c r="C4" s="79"/>
      <c r="D4" s="79"/>
      <c r="E4" s="79"/>
      <c r="F4" s="79"/>
      <c r="G4" s="79"/>
      <c r="H4" s="79"/>
      <c r="I4" s="80" t="s">
        <v>208</v>
      </c>
    </row>
    <row r="5" spans="1:9" x14ac:dyDescent="0.45">
      <c r="A5" s="14"/>
      <c r="B5" s="14" t="s">
        <v>2</v>
      </c>
      <c r="C5" s="14" t="s">
        <v>3</v>
      </c>
      <c r="D5" s="14" t="s">
        <v>12</v>
      </c>
      <c r="E5" s="14" t="s">
        <v>13</v>
      </c>
      <c r="F5" s="14" t="s">
        <v>4</v>
      </c>
      <c r="G5" s="14" t="s">
        <v>5</v>
      </c>
      <c r="H5" s="14" t="s">
        <v>14</v>
      </c>
      <c r="I5" s="14" t="s">
        <v>6</v>
      </c>
    </row>
    <row r="6" spans="1:9" ht="45" x14ac:dyDescent="0.45">
      <c r="A6" s="20" t="s">
        <v>205</v>
      </c>
      <c r="B6" s="10" t="s">
        <v>554</v>
      </c>
      <c r="C6" s="10">
        <v>10</v>
      </c>
      <c r="D6" s="10" t="s">
        <v>554</v>
      </c>
      <c r="E6" s="10"/>
      <c r="F6" s="10"/>
      <c r="G6" s="10"/>
      <c r="H6" s="10"/>
      <c r="I6" s="159"/>
    </row>
    <row r="7" spans="1:9" ht="30" x14ac:dyDescent="0.45">
      <c r="A7" s="20" t="s">
        <v>54</v>
      </c>
      <c r="B7" s="10"/>
      <c r="C7" s="10" t="s">
        <v>512</v>
      </c>
      <c r="D7" s="10">
        <v>1</v>
      </c>
      <c r="E7" s="10"/>
      <c r="F7" s="10"/>
      <c r="G7" s="10"/>
      <c r="H7" s="10"/>
      <c r="I7" s="159"/>
    </row>
    <row r="8" spans="1:9" ht="31.2" x14ac:dyDescent="0.45">
      <c r="A8" s="20" t="s">
        <v>204</v>
      </c>
      <c r="B8" s="10">
        <v>21</v>
      </c>
      <c r="C8" s="10" t="s">
        <v>206</v>
      </c>
      <c r="D8" s="10">
        <v>7</v>
      </c>
      <c r="E8" s="10">
        <v>3</v>
      </c>
      <c r="F8" s="10">
        <v>9</v>
      </c>
      <c r="G8" s="10">
        <v>8</v>
      </c>
      <c r="H8" s="10" t="s">
        <v>207</v>
      </c>
      <c r="I8" s="152">
        <v>2</v>
      </c>
    </row>
    <row r="9" spans="1:9" ht="259.5" customHeight="1" x14ac:dyDescent="0.45">
      <c r="A9" s="227" t="s">
        <v>555</v>
      </c>
      <c r="B9" s="227"/>
      <c r="C9" s="227"/>
      <c r="D9" s="227"/>
      <c r="E9" s="227"/>
      <c r="F9" s="227"/>
      <c r="G9" s="227"/>
      <c r="H9" s="227"/>
      <c r="I9" s="227"/>
    </row>
  </sheetData>
  <mergeCells count="1">
    <mergeCell ref="A9:I9"/>
  </mergeCells>
  <phoneticPr fontId="1"/>
  <hyperlinks>
    <hyperlink ref="I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Normal="100" zoomScaleSheetLayoutView="100" workbookViewId="0">
      <selection activeCell="D22" sqref="D22"/>
    </sheetView>
  </sheetViews>
  <sheetFormatPr defaultColWidth="9" defaultRowHeight="15" x14ac:dyDescent="0.45"/>
  <cols>
    <col min="1" max="1" width="30" style="2" customWidth="1"/>
    <col min="2" max="2" width="12.09765625" style="174" customWidth="1"/>
    <col min="3"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c r="B2" s="175"/>
    </row>
    <row r="3" spans="1:6" ht="15.75" customHeight="1" x14ac:dyDescent="0.45">
      <c r="A3" s="5"/>
      <c r="B3" s="175"/>
    </row>
    <row r="4" spans="1:6" ht="15.75" customHeight="1" x14ac:dyDescent="0.45">
      <c r="A4" s="228" t="s">
        <v>473</v>
      </c>
      <c r="B4" s="228"/>
      <c r="C4" s="228"/>
      <c r="D4" s="228"/>
      <c r="E4" s="228"/>
      <c r="F4" s="2"/>
    </row>
    <row r="5" spans="1:6" x14ac:dyDescent="0.45">
      <c r="A5" s="83" t="s">
        <v>196</v>
      </c>
      <c r="B5" s="176">
        <v>2016</v>
      </c>
      <c r="C5" s="14">
        <v>2017</v>
      </c>
      <c r="D5" s="14">
        <v>2018</v>
      </c>
      <c r="E5" s="14">
        <v>2019</v>
      </c>
      <c r="F5" s="143">
        <v>2020</v>
      </c>
    </row>
    <row r="6" spans="1:6" x14ac:dyDescent="0.45">
      <c r="A6" s="59" t="s">
        <v>197</v>
      </c>
      <c r="B6" s="181">
        <v>36959</v>
      </c>
      <c r="C6" s="87">
        <v>32748</v>
      </c>
      <c r="D6" s="87">
        <v>29682</v>
      </c>
      <c r="E6" s="87">
        <v>27886</v>
      </c>
      <c r="F6" s="87">
        <v>24930</v>
      </c>
    </row>
    <row r="7" spans="1:6" x14ac:dyDescent="0.45">
      <c r="A7" s="59" t="s">
        <v>198</v>
      </c>
      <c r="B7" s="181">
        <v>5485</v>
      </c>
      <c r="C7" s="87">
        <v>3634</v>
      </c>
      <c r="D7" s="87">
        <v>2499</v>
      </c>
      <c r="E7" s="87">
        <v>2215</v>
      </c>
      <c r="F7" s="87">
        <v>2184</v>
      </c>
    </row>
    <row r="8" spans="1:6" x14ac:dyDescent="0.45">
      <c r="A8" s="60" t="s">
        <v>199</v>
      </c>
      <c r="B8" s="181">
        <v>4705</v>
      </c>
      <c r="C8" s="87">
        <v>4108</v>
      </c>
      <c r="D8" s="87">
        <v>3858</v>
      </c>
      <c r="E8" s="87">
        <v>4107</v>
      </c>
      <c r="F8" s="87">
        <v>3776</v>
      </c>
    </row>
    <row r="9" spans="1:6" x14ac:dyDescent="0.45">
      <c r="A9" s="60" t="s">
        <v>200</v>
      </c>
      <c r="B9" s="181">
        <v>1701</v>
      </c>
      <c r="C9" s="87">
        <v>1242</v>
      </c>
      <c r="D9" s="87">
        <v>1211</v>
      </c>
      <c r="E9" s="87">
        <v>1112</v>
      </c>
      <c r="F9" s="87">
        <v>858</v>
      </c>
    </row>
    <row r="10" spans="1:6" x14ac:dyDescent="0.45">
      <c r="A10" s="60" t="s">
        <v>201</v>
      </c>
      <c r="B10" s="181">
        <v>409</v>
      </c>
      <c r="C10" s="87">
        <v>216</v>
      </c>
      <c r="D10" s="87">
        <v>210</v>
      </c>
      <c r="E10" s="87">
        <v>294</v>
      </c>
      <c r="F10" s="87">
        <v>263</v>
      </c>
    </row>
    <row r="11" spans="1:6" x14ac:dyDescent="0.45">
      <c r="A11" s="136" t="s">
        <v>202</v>
      </c>
      <c r="B11" s="181">
        <v>1899</v>
      </c>
      <c r="C11" s="87">
        <v>1996</v>
      </c>
      <c r="D11" s="87">
        <v>2050</v>
      </c>
      <c r="E11" s="87">
        <v>1871</v>
      </c>
      <c r="F11" s="87">
        <v>1935</v>
      </c>
    </row>
    <row r="12" spans="1:6" x14ac:dyDescent="0.45">
      <c r="A12" s="60" t="s">
        <v>181</v>
      </c>
      <c r="B12" s="181">
        <v>51158</v>
      </c>
      <c r="C12" s="87">
        <f>SUM(C6:C11)</f>
        <v>43944</v>
      </c>
      <c r="D12" s="87">
        <f t="shared" ref="D12:E12" si="0">SUM(D6:D11)</f>
        <v>39510</v>
      </c>
      <c r="E12" s="87">
        <f t="shared" si="0"/>
        <v>37485</v>
      </c>
      <c r="F12" s="87">
        <f t="shared" ref="F12" si="1">SUM(F6:F11)</f>
        <v>33946</v>
      </c>
    </row>
    <row r="13" spans="1:6" x14ac:dyDescent="0.45">
      <c r="A13" s="205"/>
      <c r="B13" s="205"/>
      <c r="C13" s="205"/>
      <c r="D13" s="205"/>
      <c r="E13" s="205"/>
      <c r="F13" s="2"/>
    </row>
  </sheetData>
  <mergeCells count="2">
    <mergeCell ref="A4:E4"/>
    <mergeCell ref="A13:E13"/>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ignoredErrors>
    <ignoredError sqref="C12:E12"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election activeCell="I11" sqref="I11"/>
    </sheetView>
  </sheetViews>
  <sheetFormatPr defaultColWidth="9" defaultRowHeight="15" x14ac:dyDescent="0.45"/>
  <cols>
    <col min="1" max="1" width="21.09765625" style="2" customWidth="1"/>
    <col min="2" max="3" width="12.09765625" style="2" customWidth="1"/>
    <col min="4" max="4" width="12" style="2" customWidth="1"/>
    <col min="5"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ht="15.75" customHeight="1" x14ac:dyDescent="0.45">
      <c r="A4" s="204" t="s">
        <v>300</v>
      </c>
      <c r="B4" s="204"/>
      <c r="C4" s="204"/>
      <c r="D4" s="204"/>
      <c r="E4" s="204"/>
      <c r="F4" s="2"/>
    </row>
    <row r="5" spans="1:6" x14ac:dyDescent="0.45">
      <c r="A5" s="117" t="s">
        <v>120</v>
      </c>
      <c r="B5" s="14">
        <v>2016</v>
      </c>
      <c r="C5" s="14">
        <v>2017</v>
      </c>
      <c r="D5" s="37">
        <v>2018</v>
      </c>
      <c r="E5" s="14">
        <v>2019</v>
      </c>
      <c r="F5" s="143">
        <v>2020</v>
      </c>
    </row>
    <row r="6" spans="1:6" ht="30" x14ac:dyDescent="0.45">
      <c r="A6" s="20" t="s">
        <v>399</v>
      </c>
      <c r="B6" s="99">
        <v>397</v>
      </c>
      <c r="C6" s="99">
        <v>332</v>
      </c>
      <c r="D6" s="99">
        <v>467</v>
      </c>
      <c r="E6" s="99">
        <v>620</v>
      </c>
      <c r="F6" s="99">
        <v>450</v>
      </c>
    </row>
    <row r="7" spans="1:6" x14ac:dyDescent="0.45">
      <c r="A7" s="205"/>
      <c r="B7" s="205"/>
      <c r="C7" s="205"/>
      <c r="D7" s="205"/>
      <c r="E7" s="205"/>
      <c r="F7" s="2"/>
    </row>
  </sheetData>
  <mergeCells count="2">
    <mergeCell ref="A7:E7"/>
    <mergeCell ref="A4:E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zoomScaleSheetLayoutView="100" workbookViewId="0">
      <selection activeCell="G11" sqref="G11"/>
    </sheetView>
  </sheetViews>
  <sheetFormatPr defaultColWidth="9" defaultRowHeight="15" x14ac:dyDescent="0.45"/>
  <cols>
    <col min="1" max="1" width="36.19921875" style="2" customWidth="1"/>
    <col min="2" max="2" width="12.09765625" style="2" customWidth="1"/>
    <col min="3" max="3" width="12" style="2" customWidth="1"/>
    <col min="4"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x14ac:dyDescent="0.45">
      <c r="A4" s="228" t="s">
        <v>301</v>
      </c>
      <c r="B4" s="228"/>
      <c r="C4" s="228"/>
      <c r="D4" s="228"/>
      <c r="E4" s="228"/>
      <c r="F4" s="2"/>
    </row>
    <row r="5" spans="1:6" x14ac:dyDescent="0.45">
      <c r="A5" s="117" t="s">
        <v>120</v>
      </c>
      <c r="B5" s="14">
        <v>2016</v>
      </c>
      <c r="C5" s="14">
        <v>2017</v>
      </c>
      <c r="D5" s="14">
        <v>2018</v>
      </c>
      <c r="E5" s="13">
        <v>2019</v>
      </c>
      <c r="F5" s="118">
        <v>2020</v>
      </c>
    </row>
    <row r="6" spans="1:6" ht="15.9" customHeight="1" x14ac:dyDescent="0.45">
      <c r="A6" s="18" t="s">
        <v>185</v>
      </c>
      <c r="B6" s="88">
        <v>2699</v>
      </c>
      <c r="C6" s="88">
        <v>2699</v>
      </c>
      <c r="D6" s="88">
        <v>2714</v>
      </c>
      <c r="E6" s="88">
        <v>2701</v>
      </c>
      <c r="F6" s="88">
        <v>2679</v>
      </c>
    </row>
    <row r="7" spans="1:6" ht="15.9" customHeight="1" x14ac:dyDescent="0.45">
      <c r="A7" s="18" t="s">
        <v>186</v>
      </c>
      <c r="B7" s="88">
        <v>2071</v>
      </c>
      <c r="C7" s="88">
        <v>2057</v>
      </c>
      <c r="D7" s="88">
        <v>2049</v>
      </c>
      <c r="E7" s="88">
        <v>2012</v>
      </c>
      <c r="F7" s="88">
        <v>1968</v>
      </c>
    </row>
    <row r="8" spans="1:6" ht="15.9" customHeight="1" x14ac:dyDescent="0.45">
      <c r="A8" s="18" t="s">
        <v>187</v>
      </c>
      <c r="B8" s="88">
        <v>628</v>
      </c>
      <c r="C8" s="88">
        <v>642</v>
      </c>
      <c r="D8" s="88">
        <v>665</v>
      </c>
      <c r="E8" s="88">
        <v>689</v>
      </c>
      <c r="F8" s="88">
        <v>711</v>
      </c>
    </row>
    <row r="9" spans="1:6" ht="15.9" customHeight="1" x14ac:dyDescent="0.45">
      <c r="A9" s="18" t="s">
        <v>188</v>
      </c>
      <c r="B9" s="88">
        <v>161</v>
      </c>
      <c r="C9" s="88">
        <v>149</v>
      </c>
      <c r="D9" s="88">
        <v>162</v>
      </c>
      <c r="E9" s="88">
        <v>181</v>
      </c>
      <c r="F9" s="88">
        <v>195</v>
      </c>
    </row>
    <row r="10" spans="1:6" ht="15.9" customHeight="1" x14ac:dyDescent="0.45">
      <c r="A10" s="18" t="s">
        <v>186</v>
      </c>
      <c r="B10" s="88">
        <v>144</v>
      </c>
      <c r="C10" s="88">
        <v>132</v>
      </c>
      <c r="D10" s="88">
        <v>125</v>
      </c>
      <c r="E10" s="88">
        <v>141</v>
      </c>
      <c r="F10" s="88">
        <v>152</v>
      </c>
    </row>
    <row r="11" spans="1:6" ht="15.9" customHeight="1" x14ac:dyDescent="0.45">
      <c r="A11" s="18" t="s">
        <v>187</v>
      </c>
      <c r="B11" s="88">
        <v>17</v>
      </c>
      <c r="C11" s="88">
        <v>17</v>
      </c>
      <c r="D11" s="88">
        <v>37</v>
      </c>
      <c r="E11" s="88">
        <v>40</v>
      </c>
      <c r="F11" s="88">
        <v>43</v>
      </c>
    </row>
    <row r="12" spans="1:6" ht="15.9" customHeight="1" x14ac:dyDescent="0.45">
      <c r="A12" s="18" t="s">
        <v>189</v>
      </c>
      <c r="B12" s="27">
        <v>22.6</v>
      </c>
      <c r="C12" s="27">
        <v>23.1</v>
      </c>
      <c r="D12" s="27">
        <v>24.4</v>
      </c>
      <c r="E12" s="27">
        <v>25.3</v>
      </c>
      <c r="F12" s="27">
        <v>26.2</v>
      </c>
    </row>
    <row r="13" spans="1:6" s="119" customFormat="1" ht="15.9" customHeight="1" x14ac:dyDescent="0.45">
      <c r="A13" s="140" t="s">
        <v>556</v>
      </c>
      <c r="B13" s="27">
        <v>12.5</v>
      </c>
      <c r="C13" s="27">
        <v>12.3</v>
      </c>
      <c r="D13" s="27">
        <v>11.8</v>
      </c>
      <c r="E13" s="27">
        <v>11.6</v>
      </c>
      <c r="F13" s="27">
        <v>12.3</v>
      </c>
    </row>
    <row r="14" spans="1:6" ht="15.9" customHeight="1" x14ac:dyDescent="0.45">
      <c r="A14" s="18" t="s">
        <v>190</v>
      </c>
      <c r="B14" s="27">
        <v>41.9</v>
      </c>
      <c r="C14" s="27">
        <v>42.1</v>
      </c>
      <c r="D14" s="27">
        <v>42.2</v>
      </c>
      <c r="E14" s="27">
        <v>42.1</v>
      </c>
      <c r="F14" s="27">
        <v>42.4</v>
      </c>
    </row>
    <row r="15" spans="1:6" ht="15.9" customHeight="1" x14ac:dyDescent="0.45">
      <c r="A15" s="18" t="s">
        <v>186</v>
      </c>
      <c r="B15" s="27">
        <v>42.9</v>
      </c>
      <c r="C15" s="27">
        <v>43.1</v>
      </c>
      <c r="D15" s="27">
        <v>43.2</v>
      </c>
      <c r="E15" s="27">
        <v>43.3</v>
      </c>
      <c r="F15" s="27">
        <v>43.3</v>
      </c>
    </row>
    <row r="16" spans="1:6" ht="15.9" customHeight="1" x14ac:dyDescent="0.45">
      <c r="A16" s="18" t="s">
        <v>187</v>
      </c>
      <c r="B16" s="27">
        <v>38.299999999999997</v>
      </c>
      <c r="C16" s="27">
        <v>38.6</v>
      </c>
      <c r="D16" s="27">
        <v>38.799999999999997</v>
      </c>
      <c r="E16" s="27">
        <v>38.799999999999997</v>
      </c>
      <c r="F16" s="27">
        <v>39.1</v>
      </c>
    </row>
    <row r="17" spans="1:6" ht="15.9" customHeight="1" x14ac:dyDescent="0.45">
      <c r="A17" s="18" t="s">
        <v>191</v>
      </c>
      <c r="B17" s="27">
        <v>18.2</v>
      </c>
      <c r="C17" s="27">
        <v>18.3</v>
      </c>
      <c r="D17" s="27">
        <v>18.3</v>
      </c>
      <c r="E17" s="27">
        <v>18.3</v>
      </c>
      <c r="F17" s="27">
        <v>18.399999999999999</v>
      </c>
    </row>
    <row r="18" spans="1:6" ht="15.9" customHeight="1" x14ac:dyDescent="0.45">
      <c r="A18" s="115" t="s">
        <v>186</v>
      </c>
      <c r="B18" s="27">
        <v>19.3</v>
      </c>
      <c r="C18" s="27">
        <v>19.399999999999999</v>
      </c>
      <c r="D18" s="27">
        <v>19.5</v>
      </c>
      <c r="E18" s="27">
        <v>19.5</v>
      </c>
      <c r="F18" s="27">
        <v>19.600000000000001</v>
      </c>
    </row>
    <row r="19" spans="1:6" ht="15.9" customHeight="1" x14ac:dyDescent="0.45">
      <c r="A19" s="115" t="s">
        <v>187</v>
      </c>
      <c r="B19" s="27">
        <v>14.4</v>
      </c>
      <c r="C19" s="27">
        <v>14.6</v>
      </c>
      <c r="D19" s="27">
        <v>14.3</v>
      </c>
      <c r="E19" s="27">
        <v>14.5</v>
      </c>
      <c r="F19" s="27">
        <v>14.9</v>
      </c>
    </row>
    <row r="20" spans="1:6" ht="30" x14ac:dyDescent="0.45">
      <c r="A20" s="18" t="s">
        <v>192</v>
      </c>
      <c r="B20" s="88">
        <v>359200</v>
      </c>
      <c r="C20" s="88">
        <v>359200</v>
      </c>
      <c r="D20" s="88">
        <v>359200</v>
      </c>
      <c r="E20" s="88">
        <v>359200</v>
      </c>
      <c r="F20" s="88">
        <v>359200</v>
      </c>
    </row>
    <row r="21" spans="1:6" ht="15.9" customHeight="1" x14ac:dyDescent="0.45">
      <c r="A21" s="115" t="s">
        <v>193</v>
      </c>
      <c r="B21" s="88">
        <v>64</v>
      </c>
      <c r="C21" s="88">
        <v>74</v>
      </c>
      <c r="D21" s="88">
        <v>93</v>
      </c>
      <c r="E21" s="88">
        <v>103</v>
      </c>
      <c r="F21" s="88">
        <v>84</v>
      </c>
    </row>
    <row r="22" spans="1:6" ht="15.9" customHeight="1" x14ac:dyDescent="0.45">
      <c r="A22" s="115" t="s">
        <v>186</v>
      </c>
      <c r="B22" s="88">
        <v>41</v>
      </c>
      <c r="C22" s="88">
        <v>42</v>
      </c>
      <c r="D22" s="88">
        <v>53</v>
      </c>
      <c r="E22" s="88">
        <v>59</v>
      </c>
      <c r="F22" s="88">
        <v>51</v>
      </c>
    </row>
    <row r="23" spans="1:6" ht="15.9" customHeight="1" x14ac:dyDescent="0.45">
      <c r="A23" s="115" t="s">
        <v>187</v>
      </c>
      <c r="B23" s="88">
        <v>23</v>
      </c>
      <c r="C23" s="88">
        <v>32</v>
      </c>
      <c r="D23" s="88">
        <v>40</v>
      </c>
      <c r="E23" s="88">
        <v>44</v>
      </c>
      <c r="F23" s="88">
        <v>33</v>
      </c>
    </row>
    <row r="24" spans="1:6" s="119" customFormat="1" ht="15.9" customHeight="1" x14ac:dyDescent="0.45">
      <c r="A24" s="140" t="s">
        <v>557</v>
      </c>
      <c r="B24" s="27">
        <v>20</v>
      </c>
      <c r="C24" s="27">
        <v>20.399999999999999</v>
      </c>
      <c r="D24" s="27">
        <v>14.7</v>
      </c>
      <c r="E24" s="27">
        <v>10.4</v>
      </c>
      <c r="F24" s="27">
        <v>8.6999999999999993</v>
      </c>
    </row>
    <row r="25" spans="1:6" ht="30" x14ac:dyDescent="0.45">
      <c r="A25" s="18" t="s">
        <v>194</v>
      </c>
      <c r="B25" s="27">
        <v>92.3</v>
      </c>
      <c r="C25" s="27">
        <v>95.1</v>
      </c>
      <c r="D25" s="27">
        <v>97.6</v>
      </c>
      <c r="E25" s="27">
        <v>95.7</v>
      </c>
      <c r="F25" s="27">
        <v>96.2</v>
      </c>
    </row>
    <row r="26" spans="1:6" ht="15.9" customHeight="1" x14ac:dyDescent="0.45">
      <c r="A26" s="18" t="s">
        <v>195</v>
      </c>
      <c r="B26" s="27">
        <v>1.9</v>
      </c>
      <c r="C26" s="27">
        <v>1.6</v>
      </c>
      <c r="D26" s="27">
        <v>1.5</v>
      </c>
      <c r="E26" s="27">
        <v>2</v>
      </c>
      <c r="F26" s="27">
        <v>1.2</v>
      </c>
    </row>
    <row r="27" spans="1:6" s="119" customFormat="1" ht="15.9" customHeight="1" x14ac:dyDescent="0.45">
      <c r="A27" s="140" t="s">
        <v>186</v>
      </c>
      <c r="B27" s="27">
        <v>1.4</v>
      </c>
      <c r="C27" s="27">
        <v>1</v>
      </c>
      <c r="D27" s="27">
        <v>1.3</v>
      </c>
      <c r="E27" s="27">
        <v>1.9</v>
      </c>
      <c r="F27" s="27">
        <v>1.1000000000000001</v>
      </c>
    </row>
    <row r="28" spans="1:6" s="119" customFormat="1" ht="15.9" customHeight="1" x14ac:dyDescent="0.45">
      <c r="A28" s="140" t="s">
        <v>187</v>
      </c>
      <c r="B28" s="27">
        <v>3.7</v>
      </c>
      <c r="C28" s="27">
        <v>3.5</v>
      </c>
      <c r="D28" s="27">
        <v>2.2000000000000002</v>
      </c>
      <c r="E28" s="27">
        <v>2.5</v>
      </c>
      <c r="F28" s="27">
        <v>1.4</v>
      </c>
    </row>
    <row r="29" spans="1:6" s="119" customFormat="1" ht="15.9" customHeight="1" x14ac:dyDescent="0.45">
      <c r="A29" s="140" t="s">
        <v>558</v>
      </c>
      <c r="B29" s="27">
        <v>1.7</v>
      </c>
      <c r="C29" s="27">
        <v>1.6</v>
      </c>
      <c r="D29" s="27">
        <v>1.4</v>
      </c>
      <c r="E29" s="27">
        <v>1.7</v>
      </c>
      <c r="F29" s="27">
        <v>1.1000000000000001</v>
      </c>
    </row>
    <row r="30" spans="1:6" s="119" customFormat="1" ht="15.9" customHeight="1" x14ac:dyDescent="0.45">
      <c r="A30" s="140" t="s">
        <v>559</v>
      </c>
      <c r="B30" s="27">
        <v>1862.2</v>
      </c>
      <c r="C30" s="27">
        <v>1859.1</v>
      </c>
      <c r="D30" s="27">
        <v>1856.1</v>
      </c>
      <c r="E30" s="27">
        <v>1828.7</v>
      </c>
      <c r="F30" s="27">
        <v>1819.9</v>
      </c>
    </row>
  </sheetData>
  <mergeCells count="1">
    <mergeCell ref="A4:E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zoomScaleNormal="100" zoomScaleSheetLayoutView="100" workbookViewId="0">
      <selection activeCell="I25" sqref="I25"/>
    </sheetView>
  </sheetViews>
  <sheetFormatPr defaultColWidth="9" defaultRowHeight="15" x14ac:dyDescent="0.45"/>
  <cols>
    <col min="1" max="1" width="16.19921875" style="2" customWidth="1"/>
    <col min="2" max="2" width="9" style="2" customWidth="1"/>
    <col min="3" max="4" width="8" style="2" customWidth="1"/>
    <col min="5" max="5" width="13.8984375" style="2" customWidth="1"/>
    <col min="6" max="6" width="10.69921875" style="2" customWidth="1"/>
    <col min="7" max="7" width="10.3984375" style="2" customWidth="1"/>
    <col min="8" max="8" width="12.3984375" style="2" customWidth="1"/>
    <col min="9" max="10" width="13.3984375" style="2" customWidth="1"/>
    <col min="11" max="11" width="12.09765625" style="2" customWidth="1"/>
    <col min="12" max="14" width="15" style="119" customWidth="1"/>
    <col min="15" max="15" width="19" style="119" customWidth="1"/>
    <col min="16" max="16384" width="9" style="2"/>
  </cols>
  <sheetData>
    <row r="1" spans="1:15" x14ac:dyDescent="0.45">
      <c r="K1" s="119"/>
      <c r="O1" s="84" t="s">
        <v>37</v>
      </c>
    </row>
    <row r="2" spans="1:15" ht="18.600000000000001" x14ac:dyDescent="0.45">
      <c r="A2" s="5" t="s">
        <v>119</v>
      </c>
    </row>
    <row r="3" spans="1:15" ht="15.75" customHeight="1" x14ac:dyDescent="0.45">
      <c r="A3" s="5"/>
    </row>
    <row r="4" spans="1:15" x14ac:dyDescent="0.45">
      <c r="A4" s="228" t="s">
        <v>560</v>
      </c>
      <c r="B4" s="228"/>
      <c r="C4" s="228"/>
      <c r="D4" s="228"/>
      <c r="E4" s="228"/>
      <c r="F4" s="228"/>
      <c r="G4" s="228"/>
      <c r="H4" s="228"/>
      <c r="I4" s="228"/>
      <c r="J4" s="228"/>
      <c r="K4" s="228"/>
      <c r="L4" s="2"/>
    </row>
    <row r="5" spans="1:15" ht="60" x14ac:dyDescent="0.45">
      <c r="A5" s="14"/>
      <c r="B5" s="76" t="s">
        <v>181</v>
      </c>
      <c r="C5" s="76" t="s">
        <v>182</v>
      </c>
      <c r="D5" s="76" t="s">
        <v>183</v>
      </c>
      <c r="E5" s="76" t="s">
        <v>401</v>
      </c>
      <c r="F5" s="76" t="s">
        <v>184</v>
      </c>
      <c r="G5" s="76" t="s">
        <v>402</v>
      </c>
      <c r="H5" s="76" t="s">
        <v>403</v>
      </c>
      <c r="I5" s="76" t="s">
        <v>404</v>
      </c>
      <c r="J5" s="76" t="s">
        <v>405</v>
      </c>
      <c r="K5" s="76" t="s">
        <v>406</v>
      </c>
      <c r="L5" s="76" t="s">
        <v>561</v>
      </c>
      <c r="M5" s="76" t="s">
        <v>562</v>
      </c>
      <c r="N5" s="76" t="s">
        <v>563</v>
      </c>
      <c r="O5" s="76" t="s">
        <v>564</v>
      </c>
    </row>
    <row r="6" spans="1:15" x14ac:dyDescent="0.45">
      <c r="A6" s="20" t="s">
        <v>178</v>
      </c>
      <c r="B6" s="22">
        <v>18874</v>
      </c>
      <c r="C6" s="22">
        <v>13290</v>
      </c>
      <c r="D6" s="22">
        <v>5584</v>
      </c>
      <c r="E6" s="22">
        <v>1203</v>
      </c>
      <c r="F6" s="22">
        <v>295</v>
      </c>
      <c r="G6" s="22">
        <v>9</v>
      </c>
      <c r="H6" s="22">
        <v>47</v>
      </c>
      <c r="I6" s="22">
        <v>10</v>
      </c>
      <c r="J6" s="22">
        <v>1164</v>
      </c>
      <c r="K6" s="97">
        <v>3.74</v>
      </c>
      <c r="L6" s="97">
        <v>10.9</v>
      </c>
      <c r="M6" s="97">
        <v>8.1999999999999993</v>
      </c>
      <c r="N6" s="97">
        <v>2.8</v>
      </c>
      <c r="O6" s="97">
        <v>10.1</v>
      </c>
    </row>
    <row r="7" spans="1:15" x14ac:dyDescent="0.45">
      <c r="A7" s="20" t="s">
        <v>179</v>
      </c>
      <c r="B7" s="22">
        <v>5813</v>
      </c>
      <c r="C7" s="22">
        <v>3698</v>
      </c>
      <c r="D7" s="22">
        <v>2115</v>
      </c>
      <c r="E7" s="22">
        <v>208</v>
      </c>
      <c r="F7" s="22">
        <v>82</v>
      </c>
      <c r="G7" s="22">
        <v>3</v>
      </c>
      <c r="H7" s="22">
        <v>9</v>
      </c>
      <c r="I7" s="22">
        <v>1</v>
      </c>
      <c r="J7" s="22">
        <v>207</v>
      </c>
      <c r="K7" s="97">
        <v>0.05</v>
      </c>
      <c r="L7" s="97">
        <v>11.5</v>
      </c>
      <c r="M7" s="97">
        <v>7.3</v>
      </c>
      <c r="N7" s="97">
        <v>4.4000000000000004</v>
      </c>
      <c r="O7" s="97">
        <v>3.7</v>
      </c>
    </row>
    <row r="8" spans="1:15" x14ac:dyDescent="0.45">
      <c r="A8" s="20" t="s">
        <v>180</v>
      </c>
      <c r="B8" s="22">
        <v>188</v>
      </c>
      <c r="C8" s="22">
        <v>101</v>
      </c>
      <c r="D8" s="22">
        <v>87</v>
      </c>
      <c r="E8" s="22">
        <v>26</v>
      </c>
      <c r="F8" s="22">
        <v>12</v>
      </c>
      <c r="G8" s="22">
        <v>1</v>
      </c>
      <c r="H8" s="22">
        <v>6</v>
      </c>
      <c r="I8" s="22">
        <v>0</v>
      </c>
      <c r="J8" s="22">
        <v>26</v>
      </c>
      <c r="K8" s="97">
        <v>3.19</v>
      </c>
      <c r="L8" s="97">
        <v>10.9</v>
      </c>
      <c r="M8" s="97">
        <v>4.2</v>
      </c>
      <c r="N8" s="97">
        <v>6.7</v>
      </c>
      <c r="O8" s="97">
        <v>2.5</v>
      </c>
    </row>
    <row r="9" spans="1:15" x14ac:dyDescent="0.45">
      <c r="A9" s="20" t="s">
        <v>92</v>
      </c>
      <c r="B9" s="22">
        <v>24875</v>
      </c>
      <c r="C9" s="22">
        <v>17089</v>
      </c>
      <c r="D9" s="22">
        <v>7786</v>
      </c>
      <c r="E9" s="22">
        <v>1437</v>
      </c>
      <c r="F9" s="22">
        <v>389</v>
      </c>
      <c r="G9" s="22">
        <v>13</v>
      </c>
      <c r="H9" s="22">
        <v>62</v>
      </c>
      <c r="I9" s="22">
        <v>11</v>
      </c>
      <c r="J9" s="22">
        <v>1397</v>
      </c>
      <c r="K9" s="97">
        <v>2.87</v>
      </c>
      <c r="L9" s="97">
        <v>11.1</v>
      </c>
      <c r="M9" s="97">
        <v>7.9</v>
      </c>
      <c r="N9" s="97">
        <v>3.2</v>
      </c>
      <c r="O9" s="97">
        <v>8.4</v>
      </c>
    </row>
    <row r="10" spans="1:15" x14ac:dyDescent="0.45">
      <c r="A10" s="229" t="s">
        <v>400</v>
      </c>
      <c r="B10" s="229"/>
      <c r="C10" s="229"/>
      <c r="D10" s="229"/>
      <c r="E10" s="229"/>
      <c r="F10" s="229"/>
      <c r="G10" s="229"/>
      <c r="H10" s="229"/>
      <c r="I10" s="229"/>
      <c r="J10" s="229"/>
    </row>
  </sheetData>
  <mergeCells count="2">
    <mergeCell ref="A4:K4"/>
    <mergeCell ref="A10:J10"/>
  </mergeCells>
  <phoneticPr fontId="1"/>
  <hyperlinks>
    <hyperlink ref="O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zoomScaleNormal="100" zoomScaleSheetLayoutView="100" workbookViewId="0">
      <selection activeCell="C15" sqref="C15"/>
    </sheetView>
  </sheetViews>
  <sheetFormatPr defaultColWidth="9" defaultRowHeight="15" x14ac:dyDescent="0.45"/>
  <cols>
    <col min="1" max="1" width="26.5" style="2" customWidth="1"/>
    <col min="2" max="2" width="12.09765625" style="2" customWidth="1"/>
    <col min="3" max="3" width="12" style="2" customWidth="1"/>
    <col min="4" max="5" width="12.09765625" style="2" customWidth="1"/>
    <col min="6" max="6" width="12.09765625" style="119" customWidth="1"/>
    <col min="7" max="16384" width="9" style="2"/>
  </cols>
  <sheetData>
    <row r="1" spans="1:7" x14ac:dyDescent="0.45">
      <c r="E1" s="119"/>
      <c r="F1" s="84" t="s">
        <v>37</v>
      </c>
    </row>
    <row r="2" spans="1:7" ht="18.600000000000001" x14ac:dyDescent="0.45">
      <c r="A2" s="5" t="s">
        <v>119</v>
      </c>
    </row>
    <row r="3" spans="1:7" ht="15.75" customHeight="1" x14ac:dyDescent="0.45">
      <c r="A3" s="5"/>
    </row>
    <row r="4" spans="1:7" ht="15.75" customHeight="1" x14ac:dyDescent="0.45">
      <c r="A4" s="230" t="s">
        <v>407</v>
      </c>
      <c r="B4" s="230"/>
      <c r="C4" s="230"/>
      <c r="D4" s="230"/>
      <c r="E4" s="230"/>
      <c r="F4" s="230"/>
      <c r="G4" s="230"/>
    </row>
    <row r="5" spans="1:7" x14ac:dyDescent="0.45">
      <c r="A5" s="117" t="s">
        <v>120</v>
      </c>
      <c r="B5" s="14">
        <v>2016</v>
      </c>
      <c r="C5" s="14">
        <v>2017</v>
      </c>
      <c r="D5" s="14">
        <v>2018</v>
      </c>
      <c r="E5" s="13">
        <v>2019</v>
      </c>
      <c r="F5" s="118">
        <v>2020</v>
      </c>
    </row>
    <row r="6" spans="1:7" ht="30" x14ac:dyDescent="0.45">
      <c r="A6" s="20" t="s">
        <v>176</v>
      </c>
      <c r="B6" s="22">
        <v>44</v>
      </c>
      <c r="C6" s="22">
        <v>45</v>
      </c>
      <c r="D6" s="22">
        <v>47</v>
      </c>
      <c r="E6" s="22">
        <v>52</v>
      </c>
      <c r="F6" s="22">
        <v>57</v>
      </c>
    </row>
    <row r="7" spans="1:7" ht="30.6" thickBot="1" x14ac:dyDescent="0.5">
      <c r="A7" s="67" t="s">
        <v>177</v>
      </c>
      <c r="B7" s="125">
        <v>6</v>
      </c>
      <c r="C7" s="125">
        <v>6.2</v>
      </c>
      <c r="D7" s="125">
        <v>6.3</v>
      </c>
      <c r="E7" s="125">
        <v>6.7</v>
      </c>
      <c r="F7" s="125">
        <v>7</v>
      </c>
    </row>
    <row r="8" spans="1:7" ht="30" x14ac:dyDescent="0.45">
      <c r="A8" s="124" t="s">
        <v>467</v>
      </c>
      <c r="B8" s="98">
        <v>22</v>
      </c>
      <c r="C8" s="98">
        <v>24.8</v>
      </c>
      <c r="D8" s="98">
        <v>25.4</v>
      </c>
      <c r="E8" s="98">
        <v>24.7</v>
      </c>
      <c r="F8" s="98">
        <v>27.1</v>
      </c>
    </row>
  </sheetData>
  <mergeCells count="1">
    <mergeCell ref="A4:G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D14" sqref="D14"/>
    </sheetView>
  </sheetViews>
  <sheetFormatPr defaultColWidth="9" defaultRowHeight="15" x14ac:dyDescent="0.45"/>
  <cols>
    <col min="1" max="1" width="31.09765625" style="2" customWidth="1"/>
    <col min="2" max="2" width="12.09765625" style="2" customWidth="1"/>
    <col min="3" max="3" width="12" style="2" customWidth="1"/>
    <col min="4" max="5" width="12.09765625" style="2" customWidth="1"/>
    <col min="6" max="6" width="12.09765625" style="119" customWidth="1"/>
    <col min="7" max="16384" width="9" style="2"/>
  </cols>
  <sheetData>
    <row r="1" spans="1:7" x14ac:dyDescent="0.45">
      <c r="E1" s="119"/>
      <c r="F1" s="84" t="s">
        <v>37</v>
      </c>
    </row>
    <row r="2" spans="1:7" ht="18.600000000000001" x14ac:dyDescent="0.45">
      <c r="A2" s="5" t="s">
        <v>119</v>
      </c>
    </row>
    <row r="3" spans="1:7" ht="15.75" customHeight="1" x14ac:dyDescent="0.45">
      <c r="A3" s="5"/>
    </row>
    <row r="4" spans="1:7" ht="15.75" customHeight="1" x14ac:dyDescent="0.45">
      <c r="A4" s="230" t="s">
        <v>408</v>
      </c>
      <c r="B4" s="230"/>
      <c r="C4" s="230"/>
      <c r="D4" s="230"/>
      <c r="E4" s="230"/>
      <c r="F4" s="230"/>
    </row>
    <row r="5" spans="1:7" x14ac:dyDescent="0.45">
      <c r="A5" s="117" t="s">
        <v>120</v>
      </c>
      <c r="B5" s="14">
        <v>2016</v>
      </c>
      <c r="C5" s="14">
        <v>2017</v>
      </c>
      <c r="D5" s="14">
        <v>2018</v>
      </c>
      <c r="E5" s="13">
        <v>2019</v>
      </c>
      <c r="F5" s="118">
        <v>2020</v>
      </c>
    </row>
    <row r="6" spans="1:7" ht="30" x14ac:dyDescent="0.45">
      <c r="A6" s="20" t="s">
        <v>469</v>
      </c>
      <c r="B6" s="97">
        <v>2.11</v>
      </c>
      <c r="C6" s="97">
        <v>2</v>
      </c>
      <c r="D6" s="97">
        <v>2.15</v>
      </c>
      <c r="E6" s="97">
        <v>2.2200000000000002</v>
      </c>
      <c r="F6" s="97">
        <v>2.27</v>
      </c>
    </row>
    <row r="7" spans="1:7" ht="30.6" thickBot="1" x14ac:dyDescent="0.5">
      <c r="A7" s="67" t="s">
        <v>175</v>
      </c>
      <c r="B7" s="234">
        <v>2</v>
      </c>
      <c r="C7" s="235"/>
      <c r="D7" s="232">
        <v>2.2000000000000002</v>
      </c>
      <c r="E7" s="233"/>
      <c r="F7" s="185">
        <v>2.2000000000000002</v>
      </c>
      <c r="G7" s="160"/>
    </row>
    <row r="8" spans="1:7" ht="30" x14ac:dyDescent="0.45">
      <c r="A8" s="124" t="s">
        <v>468</v>
      </c>
      <c r="B8" s="98" t="s">
        <v>7</v>
      </c>
      <c r="C8" s="98" t="s">
        <v>7</v>
      </c>
      <c r="D8" s="98" t="s">
        <v>7</v>
      </c>
      <c r="E8" s="186">
        <v>0.6</v>
      </c>
      <c r="F8" s="186">
        <v>0.6</v>
      </c>
    </row>
    <row r="9" spans="1:7" x14ac:dyDescent="0.45">
      <c r="A9" s="231" t="s">
        <v>409</v>
      </c>
      <c r="B9" s="231"/>
      <c r="C9" s="231"/>
      <c r="D9" s="231"/>
    </row>
  </sheetData>
  <mergeCells count="4">
    <mergeCell ref="A9:D9"/>
    <mergeCell ref="D7:E7"/>
    <mergeCell ref="B7:C7"/>
    <mergeCell ref="A4:F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zoomScaleSheetLayoutView="100" workbookViewId="0">
      <selection activeCell="D19" sqref="D19"/>
    </sheetView>
  </sheetViews>
  <sheetFormatPr defaultColWidth="9" defaultRowHeight="15" x14ac:dyDescent="0.45"/>
  <cols>
    <col min="1" max="1" width="28" style="2" customWidth="1"/>
    <col min="2" max="2" width="12.09765625" style="2" customWidth="1"/>
    <col min="3" max="3" width="12" style="2" customWidth="1"/>
    <col min="4"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x14ac:dyDescent="0.45">
      <c r="A4" s="204" t="s">
        <v>30</v>
      </c>
      <c r="B4" s="204"/>
      <c r="C4" s="204"/>
      <c r="D4" s="204"/>
      <c r="E4" s="204"/>
      <c r="F4" s="2"/>
    </row>
    <row r="5" spans="1:6" x14ac:dyDescent="0.45">
      <c r="A5" s="117" t="s">
        <v>120</v>
      </c>
      <c r="B5" s="14">
        <v>2016</v>
      </c>
      <c r="C5" s="14">
        <v>2017</v>
      </c>
      <c r="D5" s="14">
        <v>2018</v>
      </c>
      <c r="E5" s="13">
        <v>2019</v>
      </c>
      <c r="F5" s="118">
        <v>2019</v>
      </c>
    </row>
    <row r="6" spans="1:6" ht="30" x14ac:dyDescent="0.45">
      <c r="A6" s="20" t="s">
        <v>169</v>
      </c>
      <c r="B6" s="22">
        <v>33</v>
      </c>
      <c r="C6" s="22">
        <v>52</v>
      </c>
      <c r="D6" s="22">
        <v>57</v>
      </c>
      <c r="E6" s="22">
        <v>83</v>
      </c>
      <c r="F6" s="22">
        <v>73</v>
      </c>
    </row>
    <row r="7" spans="1:6" ht="45" x14ac:dyDescent="0.45">
      <c r="A7" s="20" t="s">
        <v>170</v>
      </c>
      <c r="B7" s="22">
        <v>21</v>
      </c>
      <c r="C7" s="22">
        <v>34</v>
      </c>
      <c r="D7" s="22">
        <v>38</v>
      </c>
      <c r="E7" s="22">
        <v>60</v>
      </c>
      <c r="F7" s="22">
        <v>47</v>
      </c>
    </row>
    <row r="8" spans="1:6" ht="45" x14ac:dyDescent="0.45">
      <c r="A8" s="20" t="s">
        <v>171</v>
      </c>
      <c r="B8" s="22">
        <v>6</v>
      </c>
      <c r="C8" s="22">
        <v>9</v>
      </c>
      <c r="D8" s="22">
        <v>9</v>
      </c>
      <c r="E8" s="22">
        <v>7</v>
      </c>
      <c r="F8" s="22">
        <v>13</v>
      </c>
    </row>
    <row r="9" spans="1:6" ht="30" x14ac:dyDescent="0.45">
      <c r="A9" s="20" t="s">
        <v>172</v>
      </c>
      <c r="B9" s="22">
        <v>6</v>
      </c>
      <c r="C9" s="22">
        <v>9</v>
      </c>
      <c r="D9" s="22">
        <v>10</v>
      </c>
      <c r="E9" s="22">
        <v>16</v>
      </c>
      <c r="F9" s="22">
        <v>13</v>
      </c>
    </row>
    <row r="10" spans="1:6" ht="30" x14ac:dyDescent="0.45">
      <c r="A10" s="20" t="s">
        <v>173</v>
      </c>
      <c r="B10" s="36">
        <v>81.8</v>
      </c>
      <c r="C10" s="36">
        <v>82.7</v>
      </c>
      <c r="D10" s="36">
        <v>82.5</v>
      </c>
      <c r="E10" s="36">
        <v>80.7</v>
      </c>
      <c r="F10" s="36">
        <v>82.2</v>
      </c>
    </row>
    <row r="11" spans="1:6" x14ac:dyDescent="0.45">
      <c r="A11" s="229" t="s">
        <v>174</v>
      </c>
      <c r="B11" s="229"/>
      <c r="C11" s="229"/>
      <c r="D11" s="229"/>
    </row>
  </sheetData>
  <mergeCells count="2">
    <mergeCell ref="A4:E4"/>
    <mergeCell ref="A11:D11"/>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election activeCell="B1" sqref="B1:B1048576"/>
    </sheetView>
  </sheetViews>
  <sheetFormatPr defaultColWidth="9" defaultRowHeight="15" x14ac:dyDescent="0.45"/>
  <cols>
    <col min="1" max="1" width="29.8984375" style="2" customWidth="1"/>
    <col min="2" max="2" width="12.09765625" style="2" customWidth="1"/>
    <col min="3" max="3" width="12" style="2" customWidth="1"/>
    <col min="4"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ht="33.75" customHeight="1" x14ac:dyDescent="0.45">
      <c r="A4" s="204" t="s">
        <v>474</v>
      </c>
      <c r="B4" s="204"/>
      <c r="C4" s="204"/>
      <c r="D4" s="204"/>
      <c r="E4" s="204"/>
      <c r="F4" s="2"/>
    </row>
    <row r="5" spans="1:6" x14ac:dyDescent="0.45">
      <c r="A5" s="117" t="s">
        <v>120</v>
      </c>
      <c r="B5" s="14">
        <v>2016</v>
      </c>
      <c r="C5" s="14">
        <v>2017</v>
      </c>
      <c r="D5" s="14">
        <v>2018</v>
      </c>
      <c r="E5" s="13">
        <v>2019</v>
      </c>
      <c r="F5" s="118">
        <v>2020</v>
      </c>
    </row>
    <row r="6" spans="1:6" ht="30" x14ac:dyDescent="0.45">
      <c r="A6" s="20" t="s">
        <v>167</v>
      </c>
      <c r="B6" s="36">
        <v>58.9</v>
      </c>
      <c r="C6" s="36">
        <v>58.8</v>
      </c>
      <c r="D6" s="36">
        <v>70.900000000000006</v>
      </c>
      <c r="E6" s="36">
        <v>76.900000000000006</v>
      </c>
      <c r="F6" s="36">
        <v>71.099999999999994</v>
      </c>
    </row>
    <row r="7" spans="1:6" ht="36" customHeight="1" x14ac:dyDescent="0.45">
      <c r="A7" s="20" t="s">
        <v>168</v>
      </c>
      <c r="B7" s="36">
        <v>8.9</v>
      </c>
      <c r="C7" s="36">
        <v>8.5</v>
      </c>
      <c r="D7" s="36">
        <v>10.5</v>
      </c>
      <c r="E7" s="36">
        <v>10.7</v>
      </c>
      <c r="F7" s="36">
        <v>8.1</v>
      </c>
    </row>
  </sheetData>
  <mergeCells count="1">
    <mergeCell ref="A4:E4"/>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80" zoomScaleNormal="80" zoomScaleSheetLayoutView="75" workbookViewId="0">
      <selection activeCell="K1" sqref="K1"/>
    </sheetView>
  </sheetViews>
  <sheetFormatPr defaultColWidth="9" defaultRowHeight="15" x14ac:dyDescent="0.45"/>
  <cols>
    <col min="1" max="1" width="9.19921875" style="2" customWidth="1"/>
    <col min="2" max="2" width="12.59765625" style="2" customWidth="1"/>
    <col min="3" max="3" width="21.09765625" style="2" customWidth="1"/>
    <col min="4" max="4" width="9.8984375" style="2" customWidth="1"/>
    <col min="5" max="5" width="10.19921875" style="2" customWidth="1"/>
    <col min="6" max="6" width="11" style="2" customWidth="1"/>
    <col min="7" max="7" width="10.19921875" style="2" customWidth="1"/>
    <col min="8" max="8" width="17.09765625" style="2" customWidth="1"/>
    <col min="9" max="9" width="10.8984375" style="119" customWidth="1"/>
    <col min="10" max="10" width="14.19921875" style="119" customWidth="1"/>
    <col min="11" max="11" width="13.19921875" style="119" customWidth="1"/>
    <col min="12" max="16384" width="9" style="2"/>
  </cols>
  <sheetData>
    <row r="1" spans="1:12" x14ac:dyDescent="0.45">
      <c r="K1" s="84" t="s">
        <v>37</v>
      </c>
    </row>
    <row r="2" spans="1:12" ht="18.600000000000001" x14ac:dyDescent="0.45">
      <c r="A2" s="5" t="s">
        <v>18</v>
      </c>
      <c r="D2" s="119"/>
    </row>
    <row r="3" spans="1:12" ht="15.75" customHeight="1" x14ac:dyDescent="0.45">
      <c r="A3" s="5"/>
    </row>
    <row r="4" spans="1:12" ht="16.2" x14ac:dyDescent="0.45">
      <c r="A4" s="73" t="s">
        <v>507</v>
      </c>
    </row>
    <row r="5" spans="1:12" ht="15.75" customHeight="1" x14ac:dyDescent="0.45">
      <c r="A5" s="196" t="s">
        <v>490</v>
      </c>
      <c r="B5" s="196"/>
      <c r="C5" s="12"/>
      <c r="D5" s="12"/>
      <c r="E5" s="12"/>
      <c r="F5" s="12"/>
      <c r="I5" s="137"/>
      <c r="J5" s="137"/>
      <c r="K5" s="137"/>
    </row>
    <row r="6" spans="1:12" ht="87" customHeight="1" x14ac:dyDescent="0.45">
      <c r="A6" s="17" t="s">
        <v>304</v>
      </c>
      <c r="B6" s="123" t="s">
        <v>305</v>
      </c>
      <c r="C6" s="17" t="s">
        <v>306</v>
      </c>
      <c r="D6" s="76" t="s">
        <v>470</v>
      </c>
      <c r="E6" s="76" t="s">
        <v>308</v>
      </c>
      <c r="F6" s="76" t="s">
        <v>309</v>
      </c>
      <c r="G6" s="76" t="s">
        <v>310</v>
      </c>
      <c r="H6" s="76" t="s">
        <v>311</v>
      </c>
      <c r="I6" s="76" t="s">
        <v>484</v>
      </c>
      <c r="J6" s="76" t="s">
        <v>307</v>
      </c>
      <c r="K6" s="76" t="s">
        <v>481</v>
      </c>
    </row>
    <row r="7" spans="1:12" s="119" customFormat="1" ht="21.75" customHeight="1" x14ac:dyDescent="0.45">
      <c r="A7" s="155"/>
      <c r="B7" s="154" t="s">
        <v>387</v>
      </c>
      <c r="C7" s="15" t="s">
        <v>480</v>
      </c>
      <c r="D7" s="16">
        <v>55239</v>
      </c>
      <c r="E7" s="16">
        <v>77181</v>
      </c>
      <c r="F7" s="151" t="s">
        <v>482</v>
      </c>
      <c r="G7" s="150">
        <v>10095</v>
      </c>
      <c r="H7" s="151" t="s">
        <v>483</v>
      </c>
      <c r="I7" s="16">
        <v>1650842</v>
      </c>
      <c r="J7" s="151" t="s">
        <v>483</v>
      </c>
      <c r="K7" s="16">
        <v>2510.9299999999998</v>
      </c>
    </row>
    <row r="8" spans="1:12" ht="21.75" customHeight="1" x14ac:dyDescent="0.45">
      <c r="A8" s="202" t="s">
        <v>276</v>
      </c>
      <c r="B8" s="6" t="s">
        <v>279</v>
      </c>
      <c r="C8" s="6" t="s">
        <v>312</v>
      </c>
      <c r="D8" s="8">
        <v>8453</v>
      </c>
      <c r="E8" s="8">
        <v>9844</v>
      </c>
      <c r="F8" s="77">
        <v>0.40300000000000002</v>
      </c>
      <c r="G8" s="149">
        <v>1256.3</v>
      </c>
      <c r="H8" s="147">
        <v>5.1400000000000001E-2</v>
      </c>
      <c r="I8" s="8">
        <v>171528</v>
      </c>
      <c r="J8" s="147">
        <v>7.0246000000000004</v>
      </c>
      <c r="K8" s="145">
        <v>25.3</v>
      </c>
    </row>
    <row r="9" spans="1:12" ht="21.75" customHeight="1" x14ac:dyDescent="0.45">
      <c r="A9" s="203"/>
      <c r="B9" s="6" t="s">
        <v>280</v>
      </c>
      <c r="C9" s="15" t="s">
        <v>313</v>
      </c>
      <c r="D9" s="16">
        <v>4347</v>
      </c>
      <c r="E9" s="16">
        <v>4799</v>
      </c>
      <c r="F9" s="78">
        <v>0.28999999999999998</v>
      </c>
      <c r="G9" s="150">
        <v>267.3</v>
      </c>
      <c r="H9" s="148">
        <v>1.6199999999999999E-2</v>
      </c>
      <c r="I9" s="16">
        <v>58499</v>
      </c>
      <c r="J9" s="148">
        <v>3.5373999999999999</v>
      </c>
      <c r="K9" s="146">
        <v>125</v>
      </c>
    </row>
    <row r="10" spans="1:12" ht="21.75" customHeight="1" x14ac:dyDescent="0.45">
      <c r="A10" s="203"/>
      <c r="B10" s="199" t="s">
        <v>294</v>
      </c>
      <c r="C10" s="6" t="s">
        <v>314</v>
      </c>
      <c r="D10" s="8">
        <v>4810</v>
      </c>
      <c r="E10" s="8">
        <v>8442</v>
      </c>
      <c r="F10" s="77">
        <v>0.29899999999999999</v>
      </c>
      <c r="G10" s="149">
        <v>255.9</v>
      </c>
      <c r="H10" s="147">
        <v>9.1000000000000004E-3</v>
      </c>
      <c r="I10" s="8">
        <v>171880</v>
      </c>
      <c r="J10" s="147">
        <v>6.0967000000000002</v>
      </c>
      <c r="K10" s="145">
        <v>97.1</v>
      </c>
    </row>
    <row r="11" spans="1:12" ht="21.75" customHeight="1" x14ac:dyDescent="0.45">
      <c r="A11" s="203"/>
      <c r="B11" s="201"/>
      <c r="C11" s="15" t="s">
        <v>315</v>
      </c>
      <c r="D11" s="16">
        <v>5054</v>
      </c>
      <c r="E11" s="16">
        <v>9431</v>
      </c>
      <c r="F11" s="78">
        <v>0.31900000000000001</v>
      </c>
      <c r="G11" s="150">
        <v>145.80000000000001</v>
      </c>
      <c r="H11" s="148">
        <v>4.8999999999999998E-3</v>
      </c>
      <c r="I11" s="16">
        <v>180873</v>
      </c>
      <c r="J11" s="148">
        <v>6.1180000000000003</v>
      </c>
      <c r="K11" s="146">
        <v>0</v>
      </c>
      <c r="L11" s="119"/>
    </row>
    <row r="12" spans="1:12" ht="57" customHeight="1" x14ac:dyDescent="0.45">
      <c r="A12" s="203"/>
      <c r="B12" s="7" t="s">
        <v>293</v>
      </c>
      <c r="C12" s="7" t="s">
        <v>316</v>
      </c>
      <c r="D12" s="8">
        <v>7959</v>
      </c>
      <c r="E12" s="8">
        <v>9695</v>
      </c>
      <c r="F12" s="77">
        <v>0.251</v>
      </c>
      <c r="G12" s="149">
        <v>884.9</v>
      </c>
      <c r="H12" s="147">
        <v>2.29E-2</v>
      </c>
      <c r="I12" s="8">
        <v>198400</v>
      </c>
      <c r="J12" s="147">
        <v>5.1342999999999996</v>
      </c>
      <c r="K12" s="145" t="s">
        <v>485</v>
      </c>
      <c r="L12" s="119"/>
    </row>
    <row r="13" spans="1:12" ht="21.75" customHeight="1" x14ac:dyDescent="0.45">
      <c r="A13" s="203"/>
      <c r="B13" s="6" t="s">
        <v>292</v>
      </c>
      <c r="C13" s="15" t="s">
        <v>317</v>
      </c>
      <c r="D13" s="16">
        <v>8967</v>
      </c>
      <c r="E13" s="16">
        <v>11720</v>
      </c>
      <c r="F13" s="78">
        <v>0.13</v>
      </c>
      <c r="G13" s="150">
        <v>1158.5999999999999</v>
      </c>
      <c r="H13" s="148">
        <v>1.29E-2</v>
      </c>
      <c r="I13" s="16">
        <v>526102</v>
      </c>
      <c r="J13" s="148">
        <v>5.8380000000000001</v>
      </c>
      <c r="K13" s="146">
        <v>436.09</v>
      </c>
    </row>
    <row r="14" spans="1:12" ht="21.75" customHeight="1" x14ac:dyDescent="0.45">
      <c r="A14" s="203"/>
      <c r="B14" s="6" t="s">
        <v>291</v>
      </c>
      <c r="C14" s="6" t="s">
        <v>318</v>
      </c>
      <c r="D14" s="8">
        <v>1608</v>
      </c>
      <c r="E14" s="8">
        <v>2632</v>
      </c>
      <c r="F14" s="77">
        <v>0.32500000000000001</v>
      </c>
      <c r="G14" s="149">
        <v>138.80000000000001</v>
      </c>
      <c r="H14" s="147">
        <v>1.72E-2</v>
      </c>
      <c r="I14" s="8">
        <v>35556</v>
      </c>
      <c r="J14" s="147">
        <v>4.3963999999999999</v>
      </c>
      <c r="K14" s="145">
        <v>71.900000000000006</v>
      </c>
    </row>
    <row r="15" spans="1:12" ht="21.75" customHeight="1" x14ac:dyDescent="0.45">
      <c r="A15" s="203"/>
      <c r="B15" s="199" t="s">
        <v>290</v>
      </c>
      <c r="C15" s="15" t="s">
        <v>319</v>
      </c>
      <c r="D15" s="16">
        <v>10676</v>
      </c>
      <c r="E15" s="16">
        <v>11423</v>
      </c>
      <c r="F15" s="78">
        <v>0.17299999999999999</v>
      </c>
      <c r="G15" s="150">
        <v>746.1</v>
      </c>
      <c r="H15" s="148">
        <v>1.1299999999999999E-2</v>
      </c>
      <c r="I15" s="16">
        <v>209773</v>
      </c>
      <c r="J15" s="148">
        <v>3.1720000000000002</v>
      </c>
      <c r="K15" s="146">
        <v>0</v>
      </c>
    </row>
    <row r="16" spans="1:12" ht="21.75" customHeight="1" x14ac:dyDescent="0.45">
      <c r="A16" s="203"/>
      <c r="B16" s="201"/>
      <c r="C16" s="6" t="s">
        <v>320</v>
      </c>
      <c r="D16" s="8">
        <v>15257</v>
      </c>
      <c r="E16" s="8">
        <v>16266</v>
      </c>
      <c r="F16" s="77">
        <v>0.16900000000000001</v>
      </c>
      <c r="G16" s="149">
        <v>1082.7</v>
      </c>
      <c r="H16" s="147">
        <v>1.1299999999999999E-2</v>
      </c>
      <c r="I16" s="8">
        <v>242455</v>
      </c>
      <c r="J16" s="147">
        <v>2.5232000000000001</v>
      </c>
      <c r="K16" s="145">
        <v>0</v>
      </c>
    </row>
    <row r="17" spans="1:11" ht="21.75" customHeight="1" x14ac:dyDescent="0.45">
      <c r="A17" s="203"/>
      <c r="B17" s="6" t="s">
        <v>289</v>
      </c>
      <c r="C17" s="15" t="s">
        <v>321</v>
      </c>
      <c r="D17" s="16">
        <v>1854</v>
      </c>
      <c r="E17" s="16">
        <v>1794</v>
      </c>
      <c r="F17" s="78">
        <v>0.27800000000000002</v>
      </c>
      <c r="G17" s="150">
        <v>217.8</v>
      </c>
      <c r="H17" s="148">
        <v>3.3700000000000001E-2</v>
      </c>
      <c r="I17" s="16">
        <v>27595</v>
      </c>
      <c r="J17" s="148">
        <v>4.2725999999999997</v>
      </c>
      <c r="K17" s="146">
        <v>31.25</v>
      </c>
    </row>
    <row r="18" spans="1:11" ht="21.75" customHeight="1" x14ac:dyDescent="0.45">
      <c r="A18" s="203"/>
      <c r="B18" s="6" t="s">
        <v>288</v>
      </c>
      <c r="C18" s="6" t="s">
        <v>322</v>
      </c>
      <c r="D18" s="8">
        <v>4165</v>
      </c>
      <c r="E18" s="8">
        <v>4842</v>
      </c>
      <c r="F18" s="77">
        <v>0.40400000000000003</v>
      </c>
      <c r="G18" s="149">
        <v>476.6</v>
      </c>
      <c r="H18" s="147">
        <v>3.9800000000000002E-2</v>
      </c>
      <c r="I18" s="8">
        <v>105173</v>
      </c>
      <c r="J18" s="147">
        <v>8.7722999999999995</v>
      </c>
      <c r="K18" s="145">
        <v>8</v>
      </c>
    </row>
    <row r="19" spans="1:11" ht="21.75" customHeight="1" x14ac:dyDescent="0.45">
      <c r="A19" s="203"/>
      <c r="B19" s="6" t="s">
        <v>287</v>
      </c>
      <c r="C19" s="15" t="s">
        <v>323</v>
      </c>
      <c r="D19" s="16">
        <v>2739</v>
      </c>
      <c r="E19" s="16">
        <v>4677</v>
      </c>
      <c r="F19" s="78">
        <v>0.28999999999999998</v>
      </c>
      <c r="G19" s="150">
        <v>479.2</v>
      </c>
      <c r="H19" s="148">
        <v>2.9700000000000001E-2</v>
      </c>
      <c r="I19" s="16">
        <v>98667</v>
      </c>
      <c r="J19" s="148">
        <v>6.1127000000000002</v>
      </c>
      <c r="K19" s="146">
        <v>9.5</v>
      </c>
    </row>
    <row r="20" spans="1:11" ht="21.75" customHeight="1" x14ac:dyDescent="0.45">
      <c r="A20" s="203"/>
      <c r="B20" s="6" t="s">
        <v>286</v>
      </c>
      <c r="C20" s="6" t="s">
        <v>324</v>
      </c>
      <c r="D20" s="8">
        <v>2530</v>
      </c>
      <c r="E20" s="8">
        <v>2452</v>
      </c>
      <c r="F20" s="77">
        <v>0.52200000000000002</v>
      </c>
      <c r="G20" s="149">
        <v>415.6</v>
      </c>
      <c r="H20" s="147">
        <v>8.8400000000000006E-2</v>
      </c>
      <c r="I20" s="8">
        <v>56461</v>
      </c>
      <c r="J20" s="147">
        <v>12.015000000000001</v>
      </c>
      <c r="K20" s="145">
        <v>16.3</v>
      </c>
    </row>
    <row r="21" spans="1:11" ht="21.75" customHeight="1" x14ac:dyDescent="0.45">
      <c r="A21" s="203"/>
      <c r="B21" s="6" t="s">
        <v>285</v>
      </c>
      <c r="C21" s="15" t="s">
        <v>325</v>
      </c>
      <c r="D21" s="15">
        <v>266</v>
      </c>
      <c r="E21" s="16">
        <v>1443</v>
      </c>
      <c r="F21" s="78">
        <v>3.351</v>
      </c>
      <c r="G21" s="150">
        <v>123.8</v>
      </c>
      <c r="H21" s="148">
        <v>0.28760000000000002</v>
      </c>
      <c r="I21" s="16">
        <v>21995</v>
      </c>
      <c r="J21" s="148">
        <v>51.0807</v>
      </c>
      <c r="K21" s="146">
        <v>8.2799999999999994</v>
      </c>
    </row>
    <row r="22" spans="1:11" ht="21.75" customHeight="1" x14ac:dyDescent="0.45">
      <c r="A22" s="203"/>
      <c r="B22" s="199" t="s">
        <v>284</v>
      </c>
      <c r="C22" s="6" t="s">
        <v>326</v>
      </c>
      <c r="D22" s="8">
        <v>6935</v>
      </c>
      <c r="E22" s="8">
        <v>8616</v>
      </c>
      <c r="F22" s="77">
        <v>0.246</v>
      </c>
      <c r="G22" s="149">
        <v>528.4</v>
      </c>
      <c r="H22" s="147">
        <v>1.5100000000000001E-2</v>
      </c>
      <c r="I22" s="8">
        <v>167571</v>
      </c>
      <c r="J22" s="147">
        <v>4.7797000000000001</v>
      </c>
      <c r="K22" s="145">
        <v>99</v>
      </c>
    </row>
    <row r="23" spans="1:11" ht="21.75" customHeight="1" x14ac:dyDescent="0.45">
      <c r="A23" s="203"/>
      <c r="B23" s="200"/>
      <c r="C23" s="15" t="s">
        <v>327</v>
      </c>
      <c r="D23" s="16">
        <v>11420</v>
      </c>
      <c r="E23" s="16">
        <v>12606</v>
      </c>
      <c r="F23" s="78">
        <v>0.28100000000000003</v>
      </c>
      <c r="G23" s="150">
        <v>1258</v>
      </c>
      <c r="H23" s="148">
        <v>2.8000000000000001E-2</v>
      </c>
      <c r="I23" s="16">
        <v>184824</v>
      </c>
      <c r="J23" s="148">
        <v>4.1208</v>
      </c>
      <c r="K23" s="146">
        <v>246.38</v>
      </c>
    </row>
    <row r="24" spans="1:11" ht="21.75" customHeight="1" x14ac:dyDescent="0.45">
      <c r="A24" s="203"/>
      <c r="B24" s="200"/>
      <c r="C24" s="6" t="s">
        <v>328</v>
      </c>
      <c r="D24" s="8">
        <v>6506</v>
      </c>
      <c r="E24" s="8">
        <v>6790</v>
      </c>
      <c r="F24" s="77">
        <v>0.309</v>
      </c>
      <c r="G24" s="149">
        <v>452.2</v>
      </c>
      <c r="H24" s="147">
        <v>2.06E-2</v>
      </c>
      <c r="I24" s="8">
        <v>101127</v>
      </c>
      <c r="J24" s="147">
        <v>4.6005000000000003</v>
      </c>
      <c r="K24" s="145">
        <v>73.64</v>
      </c>
    </row>
    <row r="25" spans="1:11" ht="36.75" customHeight="1" x14ac:dyDescent="0.45">
      <c r="A25" s="203"/>
      <c r="B25" s="200"/>
      <c r="C25" s="132" t="s">
        <v>329</v>
      </c>
      <c r="D25" s="16">
        <v>23090</v>
      </c>
      <c r="E25" s="16">
        <v>17823</v>
      </c>
      <c r="F25" s="78">
        <v>0.27600000000000002</v>
      </c>
      <c r="G25" s="150">
        <v>1544.1</v>
      </c>
      <c r="H25" s="148">
        <v>2.3900000000000001E-2</v>
      </c>
      <c r="I25" s="16">
        <v>415018</v>
      </c>
      <c r="J25" s="148">
        <v>6.4226999999999999</v>
      </c>
      <c r="K25" s="146">
        <v>212.18</v>
      </c>
    </row>
    <row r="26" spans="1:11" ht="37.5" customHeight="1" x14ac:dyDescent="0.45">
      <c r="A26" s="203"/>
      <c r="B26" s="200"/>
      <c r="C26" s="7" t="s">
        <v>330</v>
      </c>
      <c r="D26" s="8">
        <v>22288</v>
      </c>
      <c r="E26" s="8">
        <v>21697</v>
      </c>
      <c r="F26" s="77">
        <v>0.3</v>
      </c>
      <c r="G26" s="149">
        <v>2226.1999999999998</v>
      </c>
      <c r="H26" s="147">
        <v>3.0700000000000002E-2</v>
      </c>
      <c r="I26" s="8">
        <v>364703</v>
      </c>
      <c r="J26" s="147">
        <v>5.0354000000000001</v>
      </c>
      <c r="K26" s="145">
        <v>52.8</v>
      </c>
    </row>
    <row r="27" spans="1:11" ht="21.75" customHeight="1" x14ac:dyDescent="0.45">
      <c r="A27" s="203"/>
      <c r="B27" s="201"/>
      <c r="C27" s="15" t="s">
        <v>331</v>
      </c>
      <c r="D27" s="16">
        <v>9099</v>
      </c>
      <c r="E27" s="16">
        <v>9767</v>
      </c>
      <c r="F27" s="78">
        <v>0.43099999999999999</v>
      </c>
      <c r="G27" s="150">
        <v>1371</v>
      </c>
      <c r="H27" s="148">
        <v>6.0400000000000002E-2</v>
      </c>
      <c r="I27" s="16">
        <v>276450</v>
      </c>
      <c r="J27" s="148">
        <v>12.1875</v>
      </c>
      <c r="K27" s="146">
        <v>34.869999999999997</v>
      </c>
    </row>
    <row r="28" spans="1:11" ht="21.75" customHeight="1" x14ac:dyDescent="0.45">
      <c r="A28" s="197" t="s">
        <v>277</v>
      </c>
      <c r="B28" s="6" t="s">
        <v>283</v>
      </c>
      <c r="C28" s="6" t="s">
        <v>332</v>
      </c>
      <c r="D28" s="8">
        <v>5741</v>
      </c>
      <c r="E28" s="8">
        <v>18150</v>
      </c>
      <c r="F28" s="77">
        <v>0.41499999999999998</v>
      </c>
      <c r="G28" s="149">
        <v>2044.9</v>
      </c>
      <c r="H28" s="147">
        <v>4.6800000000000001E-2</v>
      </c>
      <c r="I28" s="8">
        <v>355891</v>
      </c>
      <c r="J28" s="147">
        <v>8.1445000000000007</v>
      </c>
      <c r="K28" s="145">
        <v>483.32</v>
      </c>
    </row>
    <row r="29" spans="1:11" ht="21.75" customHeight="1" x14ac:dyDescent="0.45">
      <c r="A29" s="197"/>
      <c r="B29" s="199" t="s">
        <v>282</v>
      </c>
      <c r="C29" s="15" t="s">
        <v>333</v>
      </c>
      <c r="D29" s="16">
        <v>8642</v>
      </c>
      <c r="E29" s="16">
        <v>12860</v>
      </c>
      <c r="F29" s="78">
        <v>0.16500000000000001</v>
      </c>
      <c r="G29" s="150">
        <v>1059.5</v>
      </c>
      <c r="H29" s="148">
        <v>1.3599999999999999E-2</v>
      </c>
      <c r="I29" s="16">
        <v>261283</v>
      </c>
      <c r="J29" s="148">
        <v>3.3593999999999999</v>
      </c>
      <c r="K29" s="146">
        <v>57.6</v>
      </c>
    </row>
    <row r="30" spans="1:11" ht="21.75" customHeight="1" x14ac:dyDescent="0.45">
      <c r="A30" s="197"/>
      <c r="B30" s="201"/>
      <c r="C30" s="6" t="s">
        <v>334</v>
      </c>
      <c r="D30" s="8">
        <v>5596</v>
      </c>
      <c r="E30" s="8">
        <v>7880</v>
      </c>
      <c r="F30" s="77">
        <v>0.26500000000000001</v>
      </c>
      <c r="G30" s="149">
        <v>762.1</v>
      </c>
      <c r="H30" s="147">
        <v>2.5600000000000001E-2</v>
      </c>
      <c r="I30" s="8">
        <v>106110</v>
      </c>
      <c r="J30" s="147">
        <v>3.5659999999999998</v>
      </c>
      <c r="K30" s="145">
        <v>61.2</v>
      </c>
    </row>
    <row r="31" spans="1:11" ht="44.25" customHeight="1" x14ac:dyDescent="0.45">
      <c r="A31" s="197"/>
      <c r="B31" s="7" t="s">
        <v>336</v>
      </c>
      <c r="C31" s="15" t="s">
        <v>335</v>
      </c>
      <c r="D31" s="16">
        <v>1055</v>
      </c>
      <c r="E31" s="16">
        <v>3739</v>
      </c>
      <c r="F31" s="78">
        <v>0.26800000000000002</v>
      </c>
      <c r="G31" s="150">
        <v>549.70000000000005</v>
      </c>
      <c r="H31" s="148">
        <v>3.9399999999999998E-2</v>
      </c>
      <c r="I31" s="16">
        <v>124792</v>
      </c>
      <c r="J31" s="148">
        <v>8.9556000000000004</v>
      </c>
      <c r="K31" s="146">
        <v>25.72</v>
      </c>
    </row>
    <row r="32" spans="1:11" ht="45" customHeight="1" x14ac:dyDescent="0.45">
      <c r="A32" s="6" t="s">
        <v>278</v>
      </c>
      <c r="B32" s="7" t="s">
        <v>281</v>
      </c>
      <c r="C32" s="6" t="s">
        <v>337</v>
      </c>
      <c r="D32" s="8">
        <v>2291</v>
      </c>
      <c r="E32" s="8">
        <v>1529</v>
      </c>
      <c r="F32" s="77">
        <v>9.4E-2</v>
      </c>
      <c r="G32" s="149">
        <v>843</v>
      </c>
      <c r="H32" s="147">
        <v>5.1900000000000002E-2</v>
      </c>
      <c r="I32" s="8">
        <v>58144</v>
      </c>
      <c r="J32" s="147">
        <v>3.5800999999999998</v>
      </c>
      <c r="K32" s="145">
        <v>375</v>
      </c>
    </row>
    <row r="33" spans="1:11" ht="21.75" customHeight="1" x14ac:dyDescent="0.45">
      <c r="A33" s="198" t="s">
        <v>92</v>
      </c>
      <c r="B33" s="198"/>
      <c r="C33" s="198"/>
      <c r="D33" s="16">
        <v>236587</v>
      </c>
      <c r="E33" s="16">
        <v>298098</v>
      </c>
      <c r="F33" s="78">
        <v>0.251</v>
      </c>
      <c r="G33" s="150">
        <v>30383.5</v>
      </c>
      <c r="H33" s="148">
        <v>2.3E-2</v>
      </c>
      <c r="I33" s="16">
        <v>6171712</v>
      </c>
      <c r="J33" s="78">
        <v>5.1342999999999996</v>
      </c>
      <c r="K33" s="146">
        <v>5061.3599999999997</v>
      </c>
    </row>
    <row r="34" spans="1:11" ht="9" customHeight="1" x14ac:dyDescent="0.45"/>
    <row r="35" spans="1:11" ht="42.75" customHeight="1" x14ac:dyDescent="0.45">
      <c r="A35" s="195" t="s">
        <v>486</v>
      </c>
      <c r="B35" s="195"/>
      <c r="C35" s="195"/>
      <c r="D35" s="195"/>
      <c r="E35" s="195"/>
      <c r="F35" s="195"/>
      <c r="G35" s="195"/>
      <c r="H35" s="195"/>
      <c r="I35" s="138"/>
      <c r="J35" s="138"/>
      <c r="K35" s="138"/>
    </row>
    <row r="36" spans="1:11" x14ac:dyDescent="0.45">
      <c r="A36" s="2" t="s">
        <v>487</v>
      </c>
    </row>
    <row r="37" spans="1:11" x14ac:dyDescent="0.45">
      <c r="A37" s="119" t="s">
        <v>488</v>
      </c>
    </row>
    <row r="38" spans="1:11" x14ac:dyDescent="0.45">
      <c r="A38" s="119" t="s">
        <v>489</v>
      </c>
    </row>
  </sheetData>
  <mergeCells count="9">
    <mergeCell ref="A35:H35"/>
    <mergeCell ref="A5:B5"/>
    <mergeCell ref="A28:A31"/>
    <mergeCell ref="A33:C33"/>
    <mergeCell ref="B22:B27"/>
    <mergeCell ref="B10:B11"/>
    <mergeCell ref="B29:B30"/>
    <mergeCell ref="A8:A27"/>
    <mergeCell ref="B15:B16"/>
  </mergeCells>
  <phoneticPr fontId="1"/>
  <hyperlinks>
    <hyperlink ref="K1" location="Contents!Print_Area" display="Contents"/>
  </hyperlinks>
  <pageMargins left="0.70866141732283472" right="0.70866141732283472" top="0.74803149606299213" bottom="0.74803149606299213" header="0.31496062992125984" footer="0.31496062992125984"/>
  <pageSetup paperSize="9" scale="55"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zoomScaleSheetLayoutView="100" workbookViewId="0">
      <selection activeCell="A17" sqref="A17"/>
    </sheetView>
  </sheetViews>
  <sheetFormatPr defaultColWidth="9" defaultRowHeight="15" x14ac:dyDescent="0.45"/>
  <cols>
    <col min="1" max="1" width="42.5" style="2" customWidth="1"/>
    <col min="2" max="5" width="13.09765625" style="2" customWidth="1"/>
    <col min="6" max="6" width="13.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x14ac:dyDescent="0.45">
      <c r="A4" s="204" t="s">
        <v>31</v>
      </c>
      <c r="B4" s="204"/>
      <c r="C4" s="204"/>
      <c r="D4" s="204"/>
      <c r="E4" s="204"/>
      <c r="F4" s="2"/>
    </row>
    <row r="5" spans="1:6" x14ac:dyDescent="0.45">
      <c r="A5" s="117" t="s">
        <v>120</v>
      </c>
      <c r="B5" s="14">
        <v>2016</v>
      </c>
      <c r="C5" s="14">
        <v>2017</v>
      </c>
      <c r="D5" s="14">
        <v>2018</v>
      </c>
      <c r="E5" s="13">
        <v>2019</v>
      </c>
      <c r="F5" s="118">
        <v>2020</v>
      </c>
    </row>
    <row r="6" spans="1:6" ht="30" x14ac:dyDescent="0.45">
      <c r="A6" s="20" t="s">
        <v>476</v>
      </c>
      <c r="B6" s="40" t="s">
        <v>159</v>
      </c>
      <c r="C6" s="40" t="s">
        <v>162</v>
      </c>
      <c r="D6" s="40" t="s">
        <v>163</v>
      </c>
      <c r="E6" s="40" t="s">
        <v>166</v>
      </c>
      <c r="F6" s="40" t="s">
        <v>565</v>
      </c>
    </row>
    <row r="7" spans="1:6" ht="30" x14ac:dyDescent="0.45">
      <c r="A7" s="20" t="s">
        <v>477</v>
      </c>
      <c r="B7" s="40" t="s">
        <v>160</v>
      </c>
      <c r="C7" s="40" t="s">
        <v>161</v>
      </c>
      <c r="D7" s="40" t="s">
        <v>164</v>
      </c>
      <c r="E7" s="40" t="s">
        <v>165</v>
      </c>
      <c r="F7" s="40" t="s">
        <v>566</v>
      </c>
    </row>
    <row r="8" spans="1:6" ht="51" customHeight="1" x14ac:dyDescent="0.45">
      <c r="A8" s="205" t="s">
        <v>567</v>
      </c>
      <c r="B8" s="205"/>
      <c r="C8" s="205"/>
      <c r="D8" s="205"/>
      <c r="E8" s="205"/>
      <c r="F8" s="2"/>
    </row>
  </sheetData>
  <mergeCells count="2">
    <mergeCell ref="A4:E4"/>
    <mergeCell ref="A8:E8"/>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election activeCell="E18" sqref="E18"/>
    </sheetView>
  </sheetViews>
  <sheetFormatPr defaultColWidth="9" defaultRowHeight="15" x14ac:dyDescent="0.45"/>
  <cols>
    <col min="1" max="1" width="31.8984375" style="2" customWidth="1"/>
    <col min="2" max="3" width="12.09765625" style="2" customWidth="1"/>
    <col min="4" max="4" width="12" style="2" customWidth="1"/>
    <col min="5" max="5" width="12.09765625" style="2" customWidth="1"/>
    <col min="6" max="6" width="12.09765625" style="119" customWidth="1"/>
    <col min="7" max="16384" width="9" style="2"/>
  </cols>
  <sheetData>
    <row r="1" spans="1:6" x14ac:dyDescent="0.45">
      <c r="E1" s="119"/>
      <c r="F1" s="84" t="s">
        <v>37</v>
      </c>
    </row>
    <row r="2" spans="1:6" ht="18.600000000000001" x14ac:dyDescent="0.45">
      <c r="A2" s="5" t="s">
        <v>119</v>
      </c>
    </row>
    <row r="3" spans="1:6" ht="15.75" customHeight="1" x14ac:dyDescent="0.45">
      <c r="A3" s="5"/>
    </row>
    <row r="4" spans="1:6" x14ac:dyDescent="0.45">
      <c r="A4" s="204" t="s">
        <v>617</v>
      </c>
      <c r="B4" s="204"/>
      <c r="C4" s="204"/>
      <c r="D4" s="204"/>
      <c r="E4" s="204"/>
      <c r="F4" s="219"/>
    </row>
    <row r="5" spans="1:6" x14ac:dyDescent="0.45">
      <c r="A5" s="117" t="s">
        <v>120</v>
      </c>
      <c r="B5" s="14">
        <v>2016</v>
      </c>
      <c r="C5" s="14">
        <v>2017</v>
      </c>
      <c r="D5" s="37">
        <v>2018</v>
      </c>
      <c r="E5" s="14">
        <v>2019</v>
      </c>
      <c r="F5" s="143">
        <v>2020</v>
      </c>
    </row>
    <row r="6" spans="1:6" s="119" customFormat="1" ht="18" customHeight="1" x14ac:dyDescent="0.45">
      <c r="A6" s="184" t="s">
        <v>618</v>
      </c>
      <c r="B6" s="161">
        <v>44691.25</v>
      </c>
      <c r="C6" s="161">
        <v>39523.949999999997</v>
      </c>
      <c r="D6" s="162">
        <v>35111.199999999997</v>
      </c>
      <c r="E6" s="161">
        <v>40304.9</v>
      </c>
      <c r="F6" s="161">
        <v>16217.16</v>
      </c>
    </row>
    <row r="7" spans="1:6" x14ac:dyDescent="0.45">
      <c r="A7" s="187" t="s">
        <v>606</v>
      </c>
      <c r="B7" s="100">
        <v>15.09</v>
      </c>
      <c r="C7" s="100">
        <v>13.88</v>
      </c>
      <c r="D7" s="100">
        <v>12.21</v>
      </c>
      <c r="E7" s="100">
        <v>13.99</v>
      </c>
      <c r="F7" s="100">
        <v>5.64</v>
      </c>
    </row>
    <row r="8" spans="1:6" x14ac:dyDescent="0.45">
      <c r="A8" s="187" t="s">
        <v>607</v>
      </c>
      <c r="B8" s="99">
        <v>22560</v>
      </c>
      <c r="C8" s="99">
        <v>18702</v>
      </c>
      <c r="D8" s="99">
        <v>19035</v>
      </c>
      <c r="E8" s="99">
        <v>21274</v>
      </c>
      <c r="F8" s="99">
        <v>12900</v>
      </c>
    </row>
    <row r="9" spans="1:6" x14ac:dyDescent="0.45">
      <c r="A9" s="205" t="s">
        <v>568</v>
      </c>
      <c r="B9" s="205"/>
      <c r="C9" s="205"/>
      <c r="D9" s="205"/>
      <c r="E9" s="205"/>
      <c r="F9" s="194"/>
    </row>
  </sheetData>
  <mergeCells count="2">
    <mergeCell ref="A4:F4"/>
    <mergeCell ref="A9:F9"/>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Normal="100" zoomScaleSheetLayoutView="100" workbookViewId="0">
      <selection activeCell="D13" sqref="D13"/>
    </sheetView>
  </sheetViews>
  <sheetFormatPr defaultColWidth="9" defaultRowHeight="15" x14ac:dyDescent="0.45"/>
  <cols>
    <col min="1" max="1" width="21.3984375" style="2" customWidth="1"/>
    <col min="2" max="5" width="11.8984375" style="2" customWidth="1"/>
    <col min="6" max="6" width="11.8984375" style="119" customWidth="1"/>
    <col min="7" max="7" width="15.3984375" style="2" customWidth="1"/>
    <col min="8" max="16384" width="9" style="2"/>
  </cols>
  <sheetData>
    <row r="1" spans="1:8" x14ac:dyDescent="0.45">
      <c r="G1" s="84" t="s">
        <v>37</v>
      </c>
    </row>
    <row r="2" spans="1:8" ht="18.600000000000001" x14ac:dyDescent="0.45">
      <c r="A2" s="5" t="s">
        <v>119</v>
      </c>
    </row>
    <row r="3" spans="1:8" ht="15.75" customHeight="1" x14ac:dyDescent="0.45">
      <c r="A3" s="5"/>
    </row>
    <row r="4" spans="1:8" x14ac:dyDescent="0.45">
      <c r="A4" s="204" t="s">
        <v>29</v>
      </c>
      <c r="B4" s="204"/>
      <c r="C4" s="204"/>
      <c r="D4" s="204"/>
      <c r="E4" s="204"/>
      <c r="F4" s="144"/>
    </row>
    <row r="5" spans="1:8" ht="31.2" x14ac:dyDescent="0.45">
      <c r="A5" s="117" t="s">
        <v>120</v>
      </c>
      <c r="B5" s="14">
        <v>2016</v>
      </c>
      <c r="C5" s="14">
        <v>2017</v>
      </c>
      <c r="D5" s="14">
        <v>2018</v>
      </c>
      <c r="E5" s="13">
        <v>2019</v>
      </c>
      <c r="F5" s="118">
        <v>2020</v>
      </c>
      <c r="G5" s="143" t="s">
        <v>158</v>
      </c>
    </row>
    <row r="6" spans="1:8" ht="31.2" x14ac:dyDescent="0.45">
      <c r="A6" s="20" t="s">
        <v>156</v>
      </c>
      <c r="B6" s="101">
        <v>0.35</v>
      </c>
      <c r="C6" s="101">
        <v>0.53</v>
      </c>
      <c r="D6" s="101">
        <v>1.05</v>
      </c>
      <c r="E6" s="101">
        <v>1.38</v>
      </c>
      <c r="F6" s="101">
        <v>0.19</v>
      </c>
      <c r="G6" s="103">
        <v>1.95</v>
      </c>
    </row>
    <row r="7" spans="1:8" ht="31.2" x14ac:dyDescent="0.45">
      <c r="A7" s="20" t="s">
        <v>157</v>
      </c>
      <c r="B7" s="102">
        <v>8.0999999999999996E-3</v>
      </c>
      <c r="C7" s="102">
        <v>2.1899999999999999E-2</v>
      </c>
      <c r="D7" s="102">
        <v>1.09E-2</v>
      </c>
      <c r="E7" s="102">
        <v>1.3599999999999999E-2</v>
      </c>
      <c r="F7" s="102">
        <v>1.9E-3</v>
      </c>
      <c r="G7" s="103">
        <v>0.09</v>
      </c>
    </row>
    <row r="8" spans="1:8" ht="74.25" customHeight="1" x14ac:dyDescent="0.45">
      <c r="A8" s="194" t="s">
        <v>569</v>
      </c>
      <c r="B8" s="194"/>
      <c r="C8" s="194"/>
      <c r="D8" s="194"/>
      <c r="E8" s="194"/>
      <c r="F8" s="194"/>
      <c r="G8" s="194"/>
      <c r="H8" s="194"/>
    </row>
  </sheetData>
  <mergeCells count="2">
    <mergeCell ref="A4:E4"/>
    <mergeCell ref="A8:H8"/>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Normal="100" zoomScaleSheetLayoutView="100" workbookViewId="0">
      <selection activeCell="A2" sqref="A2"/>
    </sheetView>
  </sheetViews>
  <sheetFormatPr defaultColWidth="9" defaultRowHeight="15" x14ac:dyDescent="0.45"/>
  <cols>
    <col min="1" max="1" width="16.3984375" style="2" bestFit="1" customWidth="1"/>
    <col min="2" max="2" width="12.09765625" style="119" customWidth="1"/>
    <col min="3" max="4" width="12.09765625" style="2" customWidth="1"/>
    <col min="5" max="5" width="12" style="2" customWidth="1"/>
    <col min="6" max="6" width="12" style="119" customWidth="1"/>
    <col min="7" max="7" width="12.09765625" style="2" customWidth="1"/>
    <col min="8" max="16384" width="9" style="2"/>
  </cols>
  <sheetData>
    <row r="1" spans="1:8" x14ac:dyDescent="0.45">
      <c r="E1" s="119"/>
      <c r="G1" s="84" t="s">
        <v>37</v>
      </c>
      <c r="H1" s="119"/>
    </row>
    <row r="2" spans="1:8" ht="18.600000000000001" x14ac:dyDescent="0.45">
      <c r="A2" s="5" t="s">
        <v>119</v>
      </c>
    </row>
    <row r="3" spans="1:8" ht="15.75" customHeight="1" x14ac:dyDescent="0.45">
      <c r="A3" s="5"/>
    </row>
    <row r="4" spans="1:8" x14ac:dyDescent="0.45">
      <c r="A4" s="79" t="s">
        <v>28</v>
      </c>
      <c r="B4" s="122"/>
      <c r="C4" s="122"/>
      <c r="D4" s="122"/>
      <c r="E4" s="122"/>
      <c r="F4" s="122"/>
      <c r="G4" s="122"/>
    </row>
    <row r="5" spans="1:8" x14ac:dyDescent="0.45">
      <c r="A5" s="117" t="s">
        <v>120</v>
      </c>
      <c r="B5" s="143">
        <v>2016</v>
      </c>
      <c r="C5" s="14">
        <v>2017</v>
      </c>
      <c r="D5" s="14">
        <v>2018</v>
      </c>
      <c r="E5" s="14">
        <v>2019</v>
      </c>
      <c r="F5" s="143">
        <v>2020</v>
      </c>
      <c r="G5" s="38"/>
    </row>
    <row r="6" spans="1:8" ht="30" x14ac:dyDescent="0.45">
      <c r="A6" s="115" t="s">
        <v>154</v>
      </c>
      <c r="B6" s="58">
        <v>18</v>
      </c>
      <c r="C6" s="58">
        <v>17</v>
      </c>
      <c r="D6" s="58">
        <v>18</v>
      </c>
      <c r="E6" s="58">
        <v>18</v>
      </c>
      <c r="F6" s="58">
        <v>11</v>
      </c>
      <c r="G6" s="39"/>
    </row>
    <row r="7" spans="1:8" ht="30" x14ac:dyDescent="0.45">
      <c r="A7" s="115" t="s">
        <v>155</v>
      </c>
      <c r="B7" s="58">
        <v>425</v>
      </c>
      <c r="C7" s="58">
        <v>383</v>
      </c>
      <c r="D7" s="58">
        <v>435</v>
      </c>
      <c r="E7" s="58">
        <v>470</v>
      </c>
      <c r="F7" s="58">
        <v>269</v>
      </c>
      <c r="G7" s="39"/>
    </row>
    <row r="8" spans="1:8" x14ac:dyDescent="0.45">
      <c r="A8" s="2" t="s">
        <v>570</v>
      </c>
    </row>
  </sheetData>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80" zoomScaleNormal="80" zoomScaleSheetLayoutView="100" workbookViewId="0">
      <selection activeCell="A4" sqref="A4:H4"/>
    </sheetView>
  </sheetViews>
  <sheetFormatPr defaultColWidth="9" defaultRowHeight="15" x14ac:dyDescent="0.45"/>
  <cols>
    <col min="1" max="1" width="19.19921875" style="2" customWidth="1"/>
    <col min="2" max="2" width="12.19921875" style="2" customWidth="1"/>
    <col min="3" max="3" width="32" style="2" customWidth="1"/>
    <col min="4" max="4" width="9.3984375" style="2" customWidth="1"/>
    <col min="5" max="8" width="13.69921875" style="2" customWidth="1"/>
    <col min="9" max="16384" width="9" style="2"/>
  </cols>
  <sheetData>
    <row r="1" spans="1:8" x14ac:dyDescent="0.45">
      <c r="H1" s="84" t="s">
        <v>37</v>
      </c>
    </row>
    <row r="2" spans="1:8" ht="18.600000000000001" x14ac:dyDescent="0.45">
      <c r="A2" s="5" t="s">
        <v>119</v>
      </c>
    </row>
    <row r="3" spans="1:8" ht="15.75" customHeight="1" x14ac:dyDescent="0.45">
      <c r="A3" s="5"/>
    </row>
    <row r="4" spans="1:8" ht="15.75" customHeight="1" x14ac:dyDescent="0.45">
      <c r="A4" s="219" t="s">
        <v>410</v>
      </c>
      <c r="B4" s="219"/>
      <c r="C4" s="219"/>
      <c r="D4" s="219"/>
      <c r="E4" s="219"/>
      <c r="F4" s="219"/>
      <c r="G4" s="219"/>
      <c r="H4" s="219"/>
    </row>
    <row r="5" spans="1:8" x14ac:dyDescent="0.45">
      <c r="A5" s="219" t="s">
        <v>411</v>
      </c>
      <c r="B5" s="219"/>
      <c r="C5" s="219"/>
      <c r="D5" s="219"/>
    </row>
    <row r="6" spans="1:8" ht="45" customHeight="1" x14ac:dyDescent="0.45">
      <c r="A6" s="236" t="s">
        <v>448</v>
      </c>
      <c r="B6" s="236"/>
      <c r="C6" s="236"/>
      <c r="D6" s="236"/>
      <c r="E6" s="236"/>
      <c r="F6" s="236"/>
      <c r="G6" s="236"/>
      <c r="H6" s="236"/>
    </row>
    <row r="7" spans="1:8" ht="18.75" customHeight="1" x14ac:dyDescent="0.45">
      <c r="A7" s="240" t="s">
        <v>415</v>
      </c>
      <c r="B7" s="240" t="s">
        <v>417</v>
      </c>
      <c r="C7" s="133" t="s">
        <v>416</v>
      </c>
      <c r="D7" s="240" t="s">
        <v>418</v>
      </c>
      <c r="E7" s="237" t="s">
        <v>419</v>
      </c>
      <c r="F7" s="238"/>
      <c r="G7" s="238"/>
      <c r="H7" s="239"/>
    </row>
    <row r="8" spans="1:8" ht="75" x14ac:dyDescent="0.45">
      <c r="A8" s="241"/>
      <c r="B8" s="241"/>
      <c r="C8" s="134"/>
      <c r="D8" s="241"/>
      <c r="E8" s="76" t="s">
        <v>420</v>
      </c>
      <c r="F8" s="76" t="s">
        <v>421</v>
      </c>
      <c r="G8" s="76" t="s">
        <v>422</v>
      </c>
      <c r="H8" s="135" t="s">
        <v>423</v>
      </c>
    </row>
    <row r="9" spans="1:8" ht="60" customHeight="1" x14ac:dyDescent="0.45">
      <c r="A9" s="61" t="s">
        <v>424</v>
      </c>
      <c r="B9" s="48">
        <v>6</v>
      </c>
      <c r="C9" s="28" t="s">
        <v>425</v>
      </c>
      <c r="D9" s="86">
        <v>92</v>
      </c>
      <c r="E9" s="24">
        <v>79.3</v>
      </c>
      <c r="F9" s="24">
        <v>18.8</v>
      </c>
      <c r="G9" s="24">
        <v>1.9</v>
      </c>
      <c r="H9" s="85">
        <v>0</v>
      </c>
    </row>
    <row r="10" spans="1:8" ht="99.75" customHeight="1" x14ac:dyDescent="0.45">
      <c r="A10" s="61" t="s">
        <v>426</v>
      </c>
      <c r="B10" s="48">
        <v>4</v>
      </c>
      <c r="C10" s="28" t="s">
        <v>427</v>
      </c>
      <c r="D10" s="86">
        <v>94</v>
      </c>
      <c r="E10" s="24">
        <v>84.9</v>
      </c>
      <c r="F10" s="24">
        <v>13.5</v>
      </c>
      <c r="G10" s="24">
        <v>1.7</v>
      </c>
      <c r="H10" s="85">
        <v>0</v>
      </c>
    </row>
    <row r="11" spans="1:8" ht="60" customHeight="1" x14ac:dyDescent="0.45">
      <c r="A11" s="61" t="s">
        <v>428</v>
      </c>
      <c r="B11" s="48">
        <v>11</v>
      </c>
      <c r="C11" s="28" t="s">
        <v>429</v>
      </c>
      <c r="D11" s="86">
        <v>98</v>
      </c>
      <c r="E11" s="24">
        <v>94.8</v>
      </c>
      <c r="F11" s="24">
        <v>4.8</v>
      </c>
      <c r="G11" s="24">
        <v>0.4</v>
      </c>
      <c r="H11" s="85">
        <v>0</v>
      </c>
    </row>
    <row r="12" spans="1:8" ht="82.5" customHeight="1" x14ac:dyDescent="0.45">
      <c r="A12" s="61" t="s">
        <v>430</v>
      </c>
      <c r="B12" s="48">
        <v>9</v>
      </c>
      <c r="C12" s="28" t="s">
        <v>446</v>
      </c>
      <c r="D12" s="86">
        <v>96</v>
      </c>
      <c r="E12" s="24">
        <v>87.9</v>
      </c>
      <c r="F12" s="24">
        <v>7.1</v>
      </c>
      <c r="G12" s="24">
        <v>3.1</v>
      </c>
      <c r="H12" s="85">
        <v>1.9</v>
      </c>
    </row>
    <row r="13" spans="1:8" ht="123" customHeight="1" x14ac:dyDescent="0.45">
      <c r="A13" s="61" t="s">
        <v>431</v>
      </c>
      <c r="B13" s="48">
        <v>11</v>
      </c>
      <c r="C13" s="28" t="s">
        <v>432</v>
      </c>
      <c r="D13" s="86">
        <v>96</v>
      </c>
      <c r="E13" s="24">
        <v>85.8</v>
      </c>
      <c r="F13" s="24">
        <v>9.5</v>
      </c>
      <c r="G13" s="24">
        <v>1.2</v>
      </c>
      <c r="H13" s="85">
        <v>3.5</v>
      </c>
    </row>
    <row r="14" spans="1:8" ht="99.75" customHeight="1" x14ac:dyDescent="0.45">
      <c r="A14" s="61" t="s">
        <v>433</v>
      </c>
      <c r="B14" s="48">
        <v>5</v>
      </c>
      <c r="C14" s="28" t="s">
        <v>447</v>
      </c>
      <c r="D14" s="86">
        <v>99</v>
      </c>
      <c r="E14" s="24">
        <v>97.1</v>
      </c>
      <c r="F14" s="24">
        <v>1.3</v>
      </c>
      <c r="G14" s="24">
        <v>0.6</v>
      </c>
      <c r="H14" s="85">
        <v>1</v>
      </c>
    </row>
    <row r="15" spans="1:8" ht="99.75" customHeight="1" x14ac:dyDescent="0.45">
      <c r="A15" s="61" t="s">
        <v>434</v>
      </c>
      <c r="B15" s="48">
        <v>6</v>
      </c>
      <c r="C15" s="28" t="s">
        <v>435</v>
      </c>
      <c r="D15" s="86">
        <v>97</v>
      </c>
      <c r="E15" s="24">
        <v>92.8</v>
      </c>
      <c r="F15" s="24">
        <v>6.4</v>
      </c>
      <c r="G15" s="24">
        <v>0.8</v>
      </c>
      <c r="H15" s="85">
        <v>0</v>
      </c>
    </row>
    <row r="16" spans="1:8" ht="82.5" customHeight="1" x14ac:dyDescent="0.45">
      <c r="A16" s="61" t="s">
        <v>436</v>
      </c>
      <c r="B16" s="48">
        <v>4</v>
      </c>
      <c r="C16" s="28" t="s">
        <v>437</v>
      </c>
      <c r="D16" s="86">
        <v>94</v>
      </c>
      <c r="E16" s="24">
        <v>82.2</v>
      </c>
      <c r="F16" s="24">
        <v>14.7</v>
      </c>
      <c r="G16" s="24">
        <v>2.2000000000000002</v>
      </c>
      <c r="H16" s="85">
        <v>1</v>
      </c>
    </row>
    <row r="17" spans="1:8" ht="82.5" customHeight="1" x14ac:dyDescent="0.45">
      <c r="A17" s="61" t="s">
        <v>438</v>
      </c>
      <c r="B17" s="48">
        <v>2</v>
      </c>
      <c r="C17" s="28" t="s">
        <v>439</v>
      </c>
      <c r="D17" s="86">
        <v>96</v>
      </c>
      <c r="E17" s="24">
        <v>89.4</v>
      </c>
      <c r="F17" s="24">
        <v>8.1999999999999993</v>
      </c>
      <c r="G17" s="24">
        <v>2.4</v>
      </c>
      <c r="H17" s="85">
        <v>0</v>
      </c>
    </row>
    <row r="18" spans="1:8" x14ac:dyDescent="0.45">
      <c r="A18" s="61" t="s">
        <v>91</v>
      </c>
      <c r="B18" s="48">
        <v>58</v>
      </c>
      <c r="C18" s="10"/>
      <c r="D18" s="86">
        <v>96</v>
      </c>
      <c r="E18" s="24">
        <v>89.1</v>
      </c>
      <c r="F18" s="24">
        <v>8.9</v>
      </c>
      <c r="G18" s="24">
        <v>1.5</v>
      </c>
      <c r="H18" s="85">
        <v>0.5</v>
      </c>
    </row>
    <row r="19" spans="1:8" ht="48.75" customHeight="1" x14ac:dyDescent="0.45">
      <c r="A19" s="227" t="s">
        <v>445</v>
      </c>
      <c r="B19" s="227"/>
      <c r="C19" s="227"/>
      <c r="D19" s="227"/>
      <c r="E19" s="227"/>
      <c r="F19" s="227"/>
      <c r="G19" s="227"/>
      <c r="H19" s="227"/>
    </row>
    <row r="20" spans="1:8" x14ac:dyDescent="0.45">
      <c r="A20" s="68"/>
      <c r="B20" s="68"/>
      <c r="C20" s="68"/>
      <c r="D20" s="68"/>
      <c r="E20" s="68"/>
      <c r="F20" s="68"/>
      <c r="G20" s="68"/>
      <c r="H20" s="68"/>
    </row>
    <row r="21" spans="1:8" x14ac:dyDescent="0.45">
      <c r="A21" s="219" t="s">
        <v>412</v>
      </c>
      <c r="B21" s="219"/>
      <c r="C21" s="219"/>
      <c r="D21" s="219"/>
    </row>
    <row r="22" spans="1:8" x14ac:dyDescent="0.45">
      <c r="A22" s="214" t="s">
        <v>413</v>
      </c>
      <c r="B22" s="214" t="s">
        <v>414</v>
      </c>
    </row>
    <row r="23" spans="1:8" x14ac:dyDescent="0.45">
      <c r="A23" s="214"/>
      <c r="B23" s="214"/>
    </row>
    <row r="24" spans="1:8" x14ac:dyDescent="0.45">
      <c r="A24" s="61" t="s">
        <v>440</v>
      </c>
      <c r="B24" s="41">
        <v>87</v>
      </c>
    </row>
    <row r="25" spans="1:8" x14ac:dyDescent="0.45">
      <c r="A25" s="6" t="s">
        <v>441</v>
      </c>
      <c r="B25" s="24">
        <v>12</v>
      </c>
    </row>
    <row r="26" spans="1:8" x14ac:dyDescent="0.45">
      <c r="A26" s="6" t="s">
        <v>442</v>
      </c>
      <c r="B26" s="24">
        <v>2</v>
      </c>
    </row>
    <row r="27" spans="1:8" x14ac:dyDescent="0.45">
      <c r="A27" s="6" t="s">
        <v>443</v>
      </c>
      <c r="B27" s="24">
        <v>0</v>
      </c>
    </row>
    <row r="28" spans="1:8" x14ac:dyDescent="0.45">
      <c r="A28" s="6" t="s">
        <v>444</v>
      </c>
      <c r="B28" s="24">
        <v>3</v>
      </c>
    </row>
    <row r="29" spans="1:8" x14ac:dyDescent="0.45">
      <c r="A29" s="6" t="s">
        <v>91</v>
      </c>
      <c r="B29" s="24">
        <v>104</v>
      </c>
    </row>
  </sheetData>
  <mergeCells count="11">
    <mergeCell ref="A5:D5"/>
    <mergeCell ref="A4:H4"/>
    <mergeCell ref="A6:H6"/>
    <mergeCell ref="A22:A23"/>
    <mergeCell ref="B22:B23"/>
    <mergeCell ref="A19:H19"/>
    <mergeCell ref="A21:D21"/>
    <mergeCell ref="E7:H7"/>
    <mergeCell ref="A7:A8"/>
    <mergeCell ref="B7:B8"/>
    <mergeCell ref="D7:D8"/>
  </mergeCells>
  <phoneticPr fontId="1"/>
  <hyperlinks>
    <hyperlink ref="H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zoomScaleSheetLayoutView="100" workbookViewId="0">
      <selection activeCell="H11" sqref="H11"/>
    </sheetView>
  </sheetViews>
  <sheetFormatPr defaultColWidth="9" defaultRowHeight="15" x14ac:dyDescent="0.45"/>
  <cols>
    <col min="1" max="1" width="33.8984375" style="2" customWidth="1"/>
    <col min="2" max="2" width="22.5" style="119" customWidth="1"/>
    <col min="3" max="4" width="22.5" style="2" customWidth="1"/>
    <col min="5" max="6" width="22.5" style="119" customWidth="1"/>
    <col min="7" max="16384" width="9" style="2"/>
  </cols>
  <sheetData>
    <row r="1" spans="1:6" x14ac:dyDescent="0.45">
      <c r="D1" s="119"/>
      <c r="F1" s="84" t="s">
        <v>37</v>
      </c>
    </row>
    <row r="2" spans="1:6" ht="18.600000000000001" x14ac:dyDescent="0.45">
      <c r="A2" s="5" t="s">
        <v>118</v>
      </c>
    </row>
    <row r="3" spans="1:6" ht="15.75" customHeight="1" x14ac:dyDescent="0.45">
      <c r="A3" s="5"/>
    </row>
    <row r="4" spans="1:6" x14ac:dyDescent="0.45">
      <c r="A4" s="204" t="s">
        <v>24</v>
      </c>
      <c r="B4" s="204"/>
      <c r="C4" s="204"/>
      <c r="D4" s="219"/>
      <c r="E4" s="219"/>
      <c r="F4" s="2"/>
    </row>
    <row r="5" spans="1:6" x14ac:dyDescent="0.45">
      <c r="A5" s="117" t="s">
        <v>120</v>
      </c>
      <c r="B5" s="143">
        <v>2017</v>
      </c>
      <c r="C5" s="82">
        <v>2018</v>
      </c>
      <c r="D5" s="82">
        <v>2019</v>
      </c>
      <c r="E5" s="143">
        <v>2020</v>
      </c>
      <c r="F5" s="143" t="s">
        <v>572</v>
      </c>
    </row>
    <row r="6" spans="1:6" ht="30" x14ac:dyDescent="0.45">
      <c r="A6" s="61" t="s">
        <v>140</v>
      </c>
      <c r="B6" s="61" t="s">
        <v>143</v>
      </c>
      <c r="C6" s="61" t="s">
        <v>143</v>
      </c>
      <c r="D6" s="61" t="s">
        <v>143</v>
      </c>
      <c r="E6" s="61" t="s">
        <v>143</v>
      </c>
      <c r="F6" s="61" t="s">
        <v>143</v>
      </c>
    </row>
    <row r="7" spans="1:6" x14ac:dyDescent="0.45">
      <c r="A7" s="61" t="s">
        <v>141</v>
      </c>
      <c r="B7" s="22">
        <v>15</v>
      </c>
      <c r="C7" s="22">
        <v>15</v>
      </c>
      <c r="D7" s="22">
        <v>15</v>
      </c>
      <c r="E7" s="22">
        <v>15</v>
      </c>
      <c r="F7" s="22">
        <v>15</v>
      </c>
    </row>
    <row r="8" spans="1:6" x14ac:dyDescent="0.45">
      <c r="A8" s="61" t="s">
        <v>142</v>
      </c>
      <c r="B8" s="22">
        <v>4</v>
      </c>
      <c r="C8" s="22">
        <v>5</v>
      </c>
      <c r="D8" s="22">
        <v>5</v>
      </c>
      <c r="E8" s="22">
        <v>5</v>
      </c>
      <c r="F8" s="22">
        <v>6</v>
      </c>
    </row>
    <row r="9" spans="1:6" x14ac:dyDescent="0.45">
      <c r="A9" s="61" t="s">
        <v>144</v>
      </c>
      <c r="B9" s="22">
        <v>2</v>
      </c>
      <c r="C9" s="22">
        <v>2</v>
      </c>
      <c r="D9" s="22">
        <v>3</v>
      </c>
      <c r="E9" s="22">
        <v>3</v>
      </c>
      <c r="F9" s="22">
        <v>5</v>
      </c>
    </row>
    <row r="10" spans="1:6" x14ac:dyDescent="0.45">
      <c r="A10" s="61" t="s">
        <v>145</v>
      </c>
      <c r="B10" s="22">
        <v>1</v>
      </c>
      <c r="C10" s="22">
        <v>1</v>
      </c>
      <c r="D10" s="22">
        <v>1</v>
      </c>
      <c r="E10" s="22">
        <v>1</v>
      </c>
      <c r="F10" s="22">
        <v>1</v>
      </c>
    </row>
    <row r="11" spans="1:6" x14ac:dyDescent="0.45">
      <c r="A11" s="61" t="s">
        <v>146</v>
      </c>
      <c r="B11" s="22">
        <v>0</v>
      </c>
      <c r="C11" s="22">
        <v>0</v>
      </c>
      <c r="D11" s="22">
        <v>1</v>
      </c>
      <c r="E11" s="22">
        <v>1</v>
      </c>
      <c r="F11" s="22">
        <v>2</v>
      </c>
    </row>
    <row r="12" spans="1:6" x14ac:dyDescent="0.45">
      <c r="A12" s="61" t="s">
        <v>147</v>
      </c>
      <c r="B12" s="22" t="s">
        <v>148</v>
      </c>
      <c r="C12" s="22" t="s">
        <v>148</v>
      </c>
      <c r="D12" s="22" t="s">
        <v>148</v>
      </c>
      <c r="E12" s="22" t="s">
        <v>148</v>
      </c>
      <c r="F12" s="22" t="s">
        <v>148</v>
      </c>
    </row>
    <row r="13" spans="1:6" x14ac:dyDescent="0.45">
      <c r="A13" s="61" t="s">
        <v>149</v>
      </c>
      <c r="B13" s="22">
        <v>7</v>
      </c>
      <c r="C13" s="22">
        <v>7</v>
      </c>
      <c r="D13" s="22">
        <v>7</v>
      </c>
      <c r="E13" s="22">
        <v>5</v>
      </c>
      <c r="F13" s="22">
        <v>5</v>
      </c>
    </row>
    <row r="14" spans="1:6" x14ac:dyDescent="0.45">
      <c r="A14" s="61" t="s">
        <v>150</v>
      </c>
      <c r="B14" s="22">
        <v>5</v>
      </c>
      <c r="C14" s="22">
        <v>5</v>
      </c>
      <c r="D14" s="22">
        <v>5</v>
      </c>
      <c r="E14" s="22">
        <v>3</v>
      </c>
      <c r="F14" s="22">
        <v>3</v>
      </c>
    </row>
    <row r="15" spans="1:6" x14ac:dyDescent="0.45">
      <c r="A15" s="61" t="s">
        <v>151</v>
      </c>
      <c r="B15" s="22">
        <v>2</v>
      </c>
      <c r="C15" s="22">
        <v>2</v>
      </c>
      <c r="D15" s="22">
        <v>2</v>
      </c>
      <c r="E15" s="22">
        <v>2</v>
      </c>
      <c r="F15" s="22">
        <v>2</v>
      </c>
    </row>
    <row r="16" spans="1:6" x14ac:dyDescent="0.45">
      <c r="A16" s="61" t="s">
        <v>152</v>
      </c>
      <c r="B16" s="22">
        <v>1</v>
      </c>
      <c r="C16" s="22">
        <v>1</v>
      </c>
      <c r="D16" s="22">
        <v>1</v>
      </c>
      <c r="E16" s="22">
        <v>1</v>
      </c>
      <c r="F16" s="22">
        <v>1</v>
      </c>
    </row>
    <row r="17" spans="1:6" x14ac:dyDescent="0.45">
      <c r="A17" s="61" t="s">
        <v>153</v>
      </c>
      <c r="B17" s="22">
        <v>4</v>
      </c>
      <c r="C17" s="22">
        <v>4</v>
      </c>
      <c r="D17" s="22">
        <v>4</v>
      </c>
      <c r="E17" s="22">
        <v>4</v>
      </c>
      <c r="F17" s="22">
        <v>4</v>
      </c>
    </row>
    <row r="18" spans="1:6" x14ac:dyDescent="0.45">
      <c r="A18" s="205" t="s">
        <v>571</v>
      </c>
      <c r="B18" s="205"/>
      <c r="C18" s="205"/>
      <c r="D18" s="194"/>
      <c r="E18" s="194"/>
      <c r="F18" s="2"/>
    </row>
  </sheetData>
  <mergeCells count="2">
    <mergeCell ref="A4:E4"/>
    <mergeCell ref="A18:E18"/>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zoomScaleSheetLayoutView="100" workbookViewId="0">
      <selection activeCell="E22" sqref="E22"/>
    </sheetView>
  </sheetViews>
  <sheetFormatPr defaultColWidth="9" defaultRowHeight="15" x14ac:dyDescent="0.45"/>
  <cols>
    <col min="1" max="1" width="30.09765625" style="2" customWidth="1"/>
    <col min="2" max="3" width="18.09765625" style="119" customWidth="1"/>
    <col min="4" max="4" width="18.09765625" style="2" customWidth="1"/>
    <col min="5" max="5" width="18.19921875" style="2" customWidth="1"/>
    <col min="6" max="6" width="18.19921875" style="119" customWidth="1"/>
    <col min="7" max="16384" width="9" style="2"/>
  </cols>
  <sheetData>
    <row r="1" spans="1:6" x14ac:dyDescent="0.45">
      <c r="E1" s="119"/>
      <c r="F1" s="84" t="s">
        <v>37</v>
      </c>
    </row>
    <row r="2" spans="1:6" ht="18.600000000000001" x14ac:dyDescent="0.45">
      <c r="A2" s="5" t="s">
        <v>118</v>
      </c>
    </row>
    <row r="3" spans="1:6" ht="15.75" customHeight="1" x14ac:dyDescent="0.45">
      <c r="A3" s="5"/>
    </row>
    <row r="4" spans="1:6" x14ac:dyDescent="0.45">
      <c r="A4" s="104" t="s">
        <v>25</v>
      </c>
      <c r="B4" s="104"/>
      <c r="C4" s="104"/>
      <c r="D4" s="104"/>
      <c r="E4" s="105"/>
      <c r="F4" s="105"/>
    </row>
    <row r="5" spans="1:6" x14ac:dyDescent="0.45">
      <c r="A5" s="117" t="s">
        <v>120</v>
      </c>
      <c r="B5" s="143">
        <v>2016</v>
      </c>
      <c r="C5" s="143">
        <v>2017</v>
      </c>
      <c r="D5" s="82">
        <v>2018</v>
      </c>
      <c r="E5" s="82">
        <v>2019</v>
      </c>
      <c r="F5" s="143">
        <v>2020</v>
      </c>
    </row>
    <row r="6" spans="1:6" x14ac:dyDescent="0.45">
      <c r="A6" s="61" t="s">
        <v>138</v>
      </c>
      <c r="B6" s="41">
        <v>7</v>
      </c>
      <c r="C6" s="41">
        <v>7</v>
      </c>
      <c r="D6" s="41">
        <v>7</v>
      </c>
      <c r="E6" s="41">
        <v>7</v>
      </c>
      <c r="F6" s="41">
        <v>8</v>
      </c>
    </row>
    <row r="7" spans="1:6" ht="30" x14ac:dyDescent="0.45">
      <c r="A7" s="61" t="s">
        <v>139</v>
      </c>
      <c r="B7" s="163">
        <v>0.76900000000000002</v>
      </c>
      <c r="C7" s="163">
        <v>1</v>
      </c>
      <c r="D7" s="163">
        <v>1</v>
      </c>
      <c r="E7" s="183" t="s">
        <v>619</v>
      </c>
      <c r="F7" s="183">
        <v>1</v>
      </c>
    </row>
    <row r="8" spans="1:6" x14ac:dyDescent="0.45">
      <c r="A8" s="61" t="s">
        <v>573</v>
      </c>
      <c r="B8" s="41">
        <v>7</v>
      </c>
      <c r="C8" s="41">
        <v>7</v>
      </c>
      <c r="D8" s="41">
        <v>7</v>
      </c>
      <c r="E8" s="41">
        <v>7</v>
      </c>
      <c r="F8" s="41">
        <v>8</v>
      </c>
    </row>
    <row r="9" spans="1:6" ht="45" x14ac:dyDescent="0.45">
      <c r="A9" s="61" t="s">
        <v>478</v>
      </c>
      <c r="B9" s="43">
        <v>1</v>
      </c>
      <c r="C9" s="43">
        <v>1</v>
      </c>
      <c r="D9" s="43">
        <v>1</v>
      </c>
      <c r="E9" s="43">
        <v>1</v>
      </c>
      <c r="F9" s="43">
        <v>1</v>
      </c>
    </row>
    <row r="10" spans="1:6" ht="45" x14ac:dyDescent="0.45">
      <c r="A10" s="61" t="s">
        <v>479</v>
      </c>
      <c r="B10" s="113">
        <v>1</v>
      </c>
      <c r="C10" s="113">
        <v>1</v>
      </c>
      <c r="D10" s="113">
        <v>1</v>
      </c>
      <c r="E10" s="43">
        <v>1</v>
      </c>
      <c r="F10" s="43">
        <v>1</v>
      </c>
    </row>
    <row r="11" spans="1:6" x14ac:dyDescent="0.45">
      <c r="A11" s="61" t="s">
        <v>574</v>
      </c>
      <c r="B11" s="22">
        <v>2</v>
      </c>
      <c r="C11" s="22">
        <v>2</v>
      </c>
      <c r="D11" s="22">
        <v>2</v>
      </c>
      <c r="E11" s="22">
        <v>2</v>
      </c>
      <c r="F11" s="22">
        <v>2</v>
      </c>
    </row>
    <row r="12" spans="1:6" x14ac:dyDescent="0.45">
      <c r="A12" s="61" t="s">
        <v>575</v>
      </c>
      <c r="B12" s="22">
        <v>1</v>
      </c>
      <c r="C12" s="22">
        <v>1</v>
      </c>
      <c r="D12" s="22">
        <v>1</v>
      </c>
      <c r="E12" s="22">
        <v>1</v>
      </c>
      <c r="F12" s="22">
        <v>1</v>
      </c>
    </row>
    <row r="13" spans="1:6" s="119" customFormat="1" x14ac:dyDescent="0.45">
      <c r="A13" s="61" t="s">
        <v>576</v>
      </c>
      <c r="B13" s="22">
        <v>2</v>
      </c>
      <c r="C13" s="22">
        <v>2</v>
      </c>
      <c r="D13" s="22">
        <v>2</v>
      </c>
      <c r="E13" s="22">
        <v>2</v>
      </c>
      <c r="F13" s="22">
        <v>2</v>
      </c>
    </row>
    <row r="14" spans="1:6" ht="30" x14ac:dyDescent="0.45">
      <c r="A14" s="61" t="s">
        <v>577</v>
      </c>
      <c r="B14" s="182" t="s">
        <v>605</v>
      </c>
      <c r="C14" s="182" t="s">
        <v>605</v>
      </c>
      <c r="D14" s="182" t="s">
        <v>605</v>
      </c>
      <c r="E14" s="168">
        <v>2</v>
      </c>
      <c r="F14" s="22">
        <v>2</v>
      </c>
    </row>
    <row r="15" spans="1:6" ht="39" customHeight="1" x14ac:dyDescent="0.45">
      <c r="A15" s="205" t="s">
        <v>449</v>
      </c>
      <c r="B15" s="205"/>
      <c r="C15" s="205"/>
      <c r="D15" s="205"/>
      <c r="E15" s="205"/>
      <c r="F15" s="106"/>
    </row>
    <row r="16" spans="1:6" ht="15.75" customHeight="1" x14ac:dyDescent="0.45">
      <c r="A16" s="121"/>
      <c r="B16" s="106"/>
      <c r="C16" s="106"/>
      <c r="D16" s="106"/>
      <c r="E16" s="106"/>
      <c r="F16" s="106"/>
    </row>
  </sheetData>
  <mergeCells count="1">
    <mergeCell ref="A15:E15"/>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zoomScaleSheetLayoutView="100" workbookViewId="0">
      <selection activeCell="I11" sqref="I11"/>
    </sheetView>
  </sheetViews>
  <sheetFormatPr defaultColWidth="9" defaultRowHeight="15" x14ac:dyDescent="0.45"/>
  <cols>
    <col min="1" max="1" width="42.5" style="2" customWidth="1"/>
    <col min="2" max="5" width="14.59765625" style="2" customWidth="1"/>
    <col min="6" max="6" width="14.59765625" style="119" customWidth="1"/>
    <col min="7" max="16384" width="9" style="2"/>
  </cols>
  <sheetData>
    <row r="1" spans="1:6" x14ac:dyDescent="0.45">
      <c r="D1" s="119"/>
      <c r="F1" s="84" t="s">
        <v>37</v>
      </c>
    </row>
    <row r="2" spans="1:6" ht="18.600000000000001" x14ac:dyDescent="0.45">
      <c r="A2" s="5" t="s">
        <v>118</v>
      </c>
    </row>
    <row r="3" spans="1:6" ht="15.75" customHeight="1" x14ac:dyDescent="0.45">
      <c r="A3" s="5"/>
    </row>
    <row r="4" spans="1:6" x14ac:dyDescent="0.45">
      <c r="A4" s="204" t="s">
        <v>578</v>
      </c>
      <c r="B4" s="204"/>
      <c r="C4" s="219"/>
      <c r="D4" s="219"/>
      <c r="F4" s="2"/>
    </row>
    <row r="5" spans="1:6" s="119" customFormat="1" x14ac:dyDescent="0.45">
      <c r="A5" s="143" t="s">
        <v>580</v>
      </c>
      <c r="B5" s="143">
        <v>2016</v>
      </c>
      <c r="C5" s="143">
        <v>2017</v>
      </c>
      <c r="D5" s="143">
        <v>2018</v>
      </c>
      <c r="E5" s="143">
        <v>2019</v>
      </c>
      <c r="F5" s="143">
        <v>2020</v>
      </c>
    </row>
    <row r="6" spans="1:6" x14ac:dyDescent="0.45">
      <c r="A6" s="61" t="s">
        <v>450</v>
      </c>
      <c r="B6" s="41">
        <v>7</v>
      </c>
      <c r="C6" s="41">
        <v>7</v>
      </c>
      <c r="D6" s="41">
        <v>7</v>
      </c>
      <c r="E6" s="41">
        <v>7</v>
      </c>
      <c r="F6" s="41">
        <v>8</v>
      </c>
    </row>
    <row r="7" spans="1:6" x14ac:dyDescent="0.45">
      <c r="A7" s="61" t="s">
        <v>451</v>
      </c>
      <c r="B7" s="41">
        <v>7</v>
      </c>
      <c r="C7" s="41">
        <v>7</v>
      </c>
      <c r="D7" s="41">
        <v>7</v>
      </c>
      <c r="E7" s="41">
        <v>7</v>
      </c>
      <c r="F7" s="41">
        <v>8</v>
      </c>
    </row>
    <row r="8" spans="1:6" x14ac:dyDescent="0.45">
      <c r="A8" s="61" t="s">
        <v>452</v>
      </c>
      <c r="B8" s="41">
        <v>4</v>
      </c>
      <c r="C8" s="41">
        <v>4</v>
      </c>
      <c r="D8" s="41">
        <v>4</v>
      </c>
      <c r="E8" s="41">
        <v>4</v>
      </c>
      <c r="F8" s="41">
        <v>4</v>
      </c>
    </row>
    <row r="9" spans="1:6" x14ac:dyDescent="0.45">
      <c r="A9" s="205"/>
      <c r="B9" s="205"/>
      <c r="C9" s="194"/>
      <c r="D9" s="194"/>
      <c r="F9" s="2"/>
    </row>
  </sheetData>
  <mergeCells count="2">
    <mergeCell ref="A4:D4"/>
    <mergeCell ref="A9:D9"/>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80" zoomScaleNormal="80" zoomScaleSheetLayoutView="100" workbookViewId="0">
      <selection activeCell="C22" sqref="C22"/>
    </sheetView>
  </sheetViews>
  <sheetFormatPr defaultColWidth="9" defaultRowHeight="15" x14ac:dyDescent="0.45"/>
  <cols>
    <col min="1" max="1" width="19.5" style="2" customWidth="1"/>
    <col min="2" max="3" width="46.8984375" style="119" customWidth="1"/>
    <col min="4" max="5" width="46.8984375" style="2" customWidth="1"/>
    <col min="6" max="6" width="46.8984375" style="119" customWidth="1"/>
    <col min="7" max="16384" width="9" style="2"/>
  </cols>
  <sheetData>
    <row r="1" spans="1:6" x14ac:dyDescent="0.45">
      <c r="E1" s="119"/>
      <c r="F1" s="84" t="s">
        <v>37</v>
      </c>
    </row>
    <row r="2" spans="1:6" ht="18.600000000000001" x14ac:dyDescent="0.45">
      <c r="A2" s="5" t="s">
        <v>118</v>
      </c>
    </row>
    <row r="3" spans="1:6" ht="15.75" customHeight="1" x14ac:dyDescent="0.45">
      <c r="A3" s="5"/>
    </row>
    <row r="4" spans="1:6" x14ac:dyDescent="0.45">
      <c r="A4" s="204" t="s">
        <v>27</v>
      </c>
      <c r="B4" s="204"/>
      <c r="C4" s="204"/>
      <c r="D4" s="204"/>
      <c r="E4" s="219"/>
      <c r="F4" s="219"/>
    </row>
    <row r="5" spans="1:6" ht="16.2" x14ac:dyDescent="0.45">
      <c r="A5" s="117" t="s">
        <v>120</v>
      </c>
      <c r="B5" s="143" t="s">
        <v>581</v>
      </c>
      <c r="C5" s="143" t="s">
        <v>582</v>
      </c>
      <c r="D5" s="82" t="s">
        <v>583</v>
      </c>
      <c r="E5" s="82" t="s">
        <v>584</v>
      </c>
      <c r="F5" s="143" t="s">
        <v>585</v>
      </c>
    </row>
    <row r="6" spans="1:6" ht="30" x14ac:dyDescent="0.45">
      <c r="A6" s="61" t="s">
        <v>136</v>
      </c>
      <c r="B6" s="61" t="s">
        <v>587</v>
      </c>
      <c r="C6" s="61" t="s">
        <v>588</v>
      </c>
      <c r="D6" s="61" t="s">
        <v>133</v>
      </c>
      <c r="E6" s="61" t="s">
        <v>135</v>
      </c>
      <c r="F6" s="61" t="s">
        <v>589</v>
      </c>
    </row>
    <row r="7" spans="1:6" ht="30" x14ac:dyDescent="0.45">
      <c r="A7" s="61" t="s">
        <v>137</v>
      </c>
      <c r="B7" s="61" t="s">
        <v>590</v>
      </c>
      <c r="C7" s="61" t="s">
        <v>134</v>
      </c>
      <c r="D7" s="61" t="s">
        <v>134</v>
      </c>
      <c r="E7" s="61" t="s">
        <v>134</v>
      </c>
      <c r="F7" s="61" t="s">
        <v>591</v>
      </c>
    </row>
    <row r="8" spans="1:6" ht="81" customHeight="1" x14ac:dyDescent="0.45">
      <c r="A8" s="227" t="s">
        <v>586</v>
      </c>
      <c r="B8" s="227"/>
      <c r="C8" s="227"/>
      <c r="D8" s="227"/>
      <c r="E8" s="227"/>
      <c r="F8" s="69"/>
    </row>
    <row r="9" spans="1:6" x14ac:dyDescent="0.45">
      <c r="A9" s="242"/>
      <c r="B9" s="242"/>
      <c r="C9" s="242"/>
      <c r="D9" s="242"/>
      <c r="E9" s="242"/>
      <c r="F9" s="2"/>
    </row>
  </sheetData>
  <mergeCells count="3">
    <mergeCell ref="A4:F4"/>
    <mergeCell ref="A8:E8"/>
    <mergeCell ref="A9:E9"/>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zoomScale="90" zoomScaleNormal="90" zoomScaleSheetLayoutView="100" workbookViewId="0">
      <selection activeCell="B24" sqref="B24"/>
    </sheetView>
  </sheetViews>
  <sheetFormatPr defaultColWidth="9" defaultRowHeight="15" x14ac:dyDescent="0.45"/>
  <cols>
    <col min="1" max="1" width="48.19921875" style="2" customWidth="1"/>
    <col min="2" max="3" width="27.09765625" style="119" customWidth="1"/>
    <col min="4" max="5" width="27.09765625" style="2" customWidth="1"/>
    <col min="6" max="6" width="27.09765625" style="119" customWidth="1"/>
    <col min="7" max="16384" width="9" style="2"/>
  </cols>
  <sheetData>
    <row r="1" spans="1:6" x14ac:dyDescent="0.45">
      <c r="E1" s="119"/>
      <c r="F1" s="84" t="s">
        <v>37</v>
      </c>
    </row>
    <row r="2" spans="1:6" ht="18.600000000000001" x14ac:dyDescent="0.45">
      <c r="A2" s="5" t="s">
        <v>118</v>
      </c>
    </row>
    <row r="3" spans="1:6" ht="15.75" customHeight="1" x14ac:dyDescent="0.45">
      <c r="A3" s="5"/>
    </row>
    <row r="4" spans="1:6" x14ac:dyDescent="0.45">
      <c r="A4" s="204" t="s">
        <v>26</v>
      </c>
      <c r="B4" s="204"/>
      <c r="C4" s="204"/>
      <c r="D4" s="204"/>
      <c r="E4" s="219"/>
      <c r="F4" s="2"/>
    </row>
    <row r="5" spans="1:6" x14ac:dyDescent="0.45">
      <c r="A5" s="117" t="s">
        <v>120</v>
      </c>
      <c r="B5" s="143">
        <v>2016</v>
      </c>
      <c r="C5" s="143">
        <v>2017</v>
      </c>
      <c r="D5" s="82">
        <v>2018</v>
      </c>
      <c r="E5" s="82">
        <v>2019</v>
      </c>
      <c r="F5" s="143">
        <v>2020</v>
      </c>
    </row>
    <row r="6" spans="1:6" x14ac:dyDescent="0.45">
      <c r="A6" s="61" t="s">
        <v>129</v>
      </c>
      <c r="B6" s="41" t="s">
        <v>592</v>
      </c>
      <c r="C6" s="41" t="s">
        <v>596</v>
      </c>
      <c r="D6" s="41" t="s">
        <v>121</v>
      </c>
      <c r="E6" s="41" t="s">
        <v>122</v>
      </c>
      <c r="F6" s="41" t="s">
        <v>600</v>
      </c>
    </row>
    <row r="7" spans="1:6" ht="30" x14ac:dyDescent="0.45">
      <c r="A7" s="61" t="s">
        <v>130</v>
      </c>
      <c r="B7" s="41" t="s">
        <v>593</v>
      </c>
      <c r="C7" s="41" t="s">
        <v>597</v>
      </c>
      <c r="D7" s="41" t="s">
        <v>123</v>
      </c>
      <c r="E7" s="41" t="s">
        <v>124</v>
      </c>
      <c r="F7" s="41" t="s">
        <v>601</v>
      </c>
    </row>
    <row r="8" spans="1:6" ht="30" x14ac:dyDescent="0.45">
      <c r="A8" s="61" t="s">
        <v>131</v>
      </c>
      <c r="B8" s="41" t="s">
        <v>594</v>
      </c>
      <c r="C8" s="41" t="s">
        <v>598</v>
      </c>
      <c r="D8" s="41" t="s">
        <v>126</v>
      </c>
      <c r="E8" s="41" t="s">
        <v>125</v>
      </c>
      <c r="F8" s="41" t="s">
        <v>602</v>
      </c>
    </row>
    <row r="9" spans="1:6" x14ac:dyDescent="0.45">
      <c r="A9" s="61" t="s">
        <v>132</v>
      </c>
      <c r="B9" s="41" t="s">
        <v>595</v>
      </c>
      <c r="C9" s="41" t="s">
        <v>599</v>
      </c>
      <c r="D9" s="41" t="s">
        <v>127</v>
      </c>
      <c r="E9" s="41" t="s">
        <v>128</v>
      </c>
      <c r="F9" s="41" t="s">
        <v>603</v>
      </c>
    </row>
    <row r="10" spans="1:6" x14ac:dyDescent="0.45">
      <c r="A10" s="205"/>
      <c r="B10" s="205"/>
      <c r="C10" s="205"/>
      <c r="D10" s="205"/>
      <c r="E10" s="194"/>
      <c r="F10" s="2"/>
    </row>
  </sheetData>
  <mergeCells count="2">
    <mergeCell ref="A4:E4"/>
    <mergeCell ref="A10:E10"/>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Normal="100" zoomScaleSheetLayoutView="100" workbookViewId="0">
      <selection activeCell="B20" sqref="B20"/>
    </sheetView>
  </sheetViews>
  <sheetFormatPr defaultColWidth="9" defaultRowHeight="15" x14ac:dyDescent="0.45"/>
  <cols>
    <col min="1" max="1" width="62.19921875" style="2" customWidth="1"/>
    <col min="2" max="3" width="20.69921875" style="2" customWidth="1"/>
    <col min="4" max="4" width="13.8984375" style="2" customWidth="1"/>
    <col min="5" max="16384" width="9" style="2"/>
  </cols>
  <sheetData>
    <row r="1" spans="1:4" x14ac:dyDescent="0.45">
      <c r="C1" s="119"/>
      <c r="D1" s="84" t="s">
        <v>37</v>
      </c>
    </row>
    <row r="2" spans="1:4" ht="18.600000000000001" x14ac:dyDescent="0.45">
      <c r="A2" s="5" t="s">
        <v>18</v>
      </c>
    </row>
    <row r="3" spans="1:4" ht="15.75" customHeight="1" x14ac:dyDescent="0.45">
      <c r="A3" s="5"/>
    </row>
    <row r="4" spans="1:4" ht="15.75" customHeight="1" x14ac:dyDescent="0.45">
      <c r="A4" s="112" t="s">
        <v>613</v>
      </c>
      <c r="B4" s="79"/>
      <c r="C4" s="80"/>
    </row>
    <row r="5" spans="1:4" x14ac:dyDescent="0.45">
      <c r="A5" s="13"/>
      <c r="B5" s="14" t="s">
        <v>338</v>
      </c>
      <c r="C5" s="14" t="s">
        <v>339</v>
      </c>
    </row>
    <row r="6" spans="1:4" ht="30" x14ac:dyDescent="0.45">
      <c r="A6" s="18" t="s">
        <v>509</v>
      </c>
      <c r="B6" s="10">
        <v>12</v>
      </c>
      <c r="C6" s="19">
        <v>1</v>
      </c>
    </row>
    <row r="7" spans="1:4" s="119" customFormat="1" x14ac:dyDescent="0.45">
      <c r="A7" s="140" t="s">
        <v>510</v>
      </c>
      <c r="B7" s="10">
        <v>1</v>
      </c>
      <c r="C7" s="19">
        <v>1</v>
      </c>
    </row>
    <row r="8" spans="1:4" ht="16.2" x14ac:dyDescent="0.45">
      <c r="A8" s="6" t="s">
        <v>511</v>
      </c>
      <c r="B8" s="9" t="s">
        <v>514</v>
      </c>
      <c r="C8" s="49">
        <v>0.11899999999999999</v>
      </c>
    </row>
    <row r="9" spans="1:4" x14ac:dyDescent="0.45">
      <c r="A9" s="6" t="s">
        <v>513</v>
      </c>
      <c r="B9" s="9">
        <v>5</v>
      </c>
      <c r="C9" s="49">
        <v>0.185</v>
      </c>
    </row>
    <row r="10" spans="1:4" ht="27" customHeight="1" x14ac:dyDescent="0.45">
      <c r="A10" s="193" t="s">
        <v>515</v>
      </c>
      <c r="B10" s="193"/>
      <c r="C10" s="193"/>
      <c r="D10" s="193"/>
    </row>
  </sheetData>
  <mergeCells count="1">
    <mergeCell ref="A10:D10"/>
  </mergeCells>
  <phoneticPr fontId="1"/>
  <hyperlinks>
    <hyperlink ref="D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zoomScaleSheetLayoutView="100" workbookViewId="0">
      <selection activeCell="A17" sqref="A17"/>
    </sheetView>
  </sheetViews>
  <sheetFormatPr defaultColWidth="9" defaultRowHeight="15" x14ac:dyDescent="0.45"/>
  <cols>
    <col min="1" max="1" width="40.5" style="2" customWidth="1"/>
    <col min="2" max="3" width="14.59765625" style="119" customWidth="1"/>
    <col min="4" max="5" width="14.59765625" style="2" customWidth="1"/>
    <col min="6" max="6" width="14.59765625" style="119" customWidth="1"/>
    <col min="7" max="16384" width="9" style="2"/>
  </cols>
  <sheetData>
    <row r="1" spans="1:6" x14ac:dyDescent="0.45">
      <c r="E1" s="119"/>
      <c r="F1" s="84" t="s">
        <v>37</v>
      </c>
    </row>
    <row r="2" spans="1:6" ht="18.600000000000001" x14ac:dyDescent="0.45">
      <c r="A2" s="5" t="s">
        <v>118</v>
      </c>
    </row>
    <row r="3" spans="1:6" ht="15.75" customHeight="1" x14ac:dyDescent="0.45">
      <c r="A3" s="5"/>
    </row>
    <row r="4" spans="1:6" s="174" customFormat="1" x14ac:dyDescent="0.45">
      <c r="A4" s="243" t="s">
        <v>620</v>
      </c>
      <c r="B4" s="243"/>
      <c r="C4" s="243"/>
      <c r="D4" s="243"/>
      <c r="E4" s="244"/>
    </row>
    <row r="5" spans="1:6" x14ac:dyDescent="0.45">
      <c r="A5" s="14" t="s">
        <v>120</v>
      </c>
      <c r="B5" s="143">
        <v>2016</v>
      </c>
      <c r="C5" s="143">
        <v>2017</v>
      </c>
      <c r="D5" s="14">
        <v>2018</v>
      </c>
      <c r="E5" s="14">
        <v>2019</v>
      </c>
      <c r="F5" s="143">
        <v>2020</v>
      </c>
    </row>
    <row r="6" spans="1:6" ht="30" x14ac:dyDescent="0.45">
      <c r="A6" s="184" t="s">
        <v>621</v>
      </c>
      <c r="B6" s="47">
        <v>0.99</v>
      </c>
      <c r="C6" s="47">
        <v>0.98499999999999999</v>
      </c>
      <c r="D6" s="47">
        <v>0.98399999999999999</v>
      </c>
      <c r="E6" s="47">
        <v>0.98699999999999999</v>
      </c>
      <c r="F6" s="47">
        <v>0.98899999999999999</v>
      </c>
    </row>
    <row r="7" spans="1:6" x14ac:dyDescent="0.45">
      <c r="A7" s="45"/>
      <c r="B7" s="46"/>
      <c r="C7" s="46"/>
      <c r="D7" s="46"/>
      <c r="E7" s="44"/>
      <c r="F7" s="44"/>
    </row>
    <row r="8" spans="1:6" x14ac:dyDescent="0.45">
      <c r="A8" s="194"/>
      <c r="B8" s="194"/>
      <c r="C8" s="194"/>
      <c r="D8" s="194"/>
      <c r="E8" s="194"/>
      <c r="F8" s="2"/>
    </row>
  </sheetData>
  <mergeCells count="2">
    <mergeCell ref="A4:E4"/>
    <mergeCell ref="A8:E8"/>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zoomScaleSheetLayoutView="100" workbookViewId="0">
      <selection activeCell="D14" sqref="D14"/>
    </sheetView>
  </sheetViews>
  <sheetFormatPr defaultColWidth="9" defaultRowHeight="15" x14ac:dyDescent="0.45"/>
  <cols>
    <col min="1" max="1" width="19.19921875" style="2" customWidth="1"/>
    <col min="2" max="2" width="17" style="119" customWidth="1"/>
    <col min="3" max="3" width="17" style="2" customWidth="1"/>
    <col min="4" max="4" width="18.19921875" style="2" customWidth="1"/>
    <col min="5" max="5" width="18.09765625" style="2" customWidth="1"/>
    <col min="6" max="6" width="18.09765625" style="119" customWidth="1"/>
    <col min="7" max="16384" width="9" style="2"/>
  </cols>
  <sheetData>
    <row r="1" spans="1:6" x14ac:dyDescent="0.45">
      <c r="C1" s="119"/>
      <c r="E1" s="119"/>
      <c r="F1" s="84" t="s">
        <v>37</v>
      </c>
    </row>
    <row r="2" spans="1:6" ht="18.600000000000001" x14ac:dyDescent="0.45">
      <c r="A2" s="5" t="s">
        <v>118</v>
      </c>
    </row>
    <row r="3" spans="1:6" ht="15.75" customHeight="1" x14ac:dyDescent="0.45">
      <c r="A3" s="5"/>
    </row>
    <row r="4" spans="1:6" x14ac:dyDescent="0.45">
      <c r="A4" s="204" t="s">
        <v>604</v>
      </c>
      <c r="B4" s="204"/>
      <c r="C4" s="204"/>
      <c r="D4" s="219"/>
      <c r="E4" s="219"/>
      <c r="F4" s="2"/>
    </row>
    <row r="5" spans="1:6" x14ac:dyDescent="0.45">
      <c r="A5" s="14" t="s">
        <v>120</v>
      </c>
      <c r="B5" s="143">
        <v>2016</v>
      </c>
      <c r="C5" s="14">
        <v>2017</v>
      </c>
      <c r="D5" s="42">
        <v>2018</v>
      </c>
      <c r="E5" s="14">
        <v>2019</v>
      </c>
      <c r="F5" s="143">
        <v>2020</v>
      </c>
    </row>
    <row r="6" spans="1:6" x14ac:dyDescent="0.45">
      <c r="A6" s="48" t="s">
        <v>453</v>
      </c>
      <c r="B6" s="48">
        <v>8</v>
      </c>
      <c r="C6" s="48">
        <v>6</v>
      </c>
      <c r="D6" s="10">
        <v>3</v>
      </c>
      <c r="E6" s="10">
        <v>3</v>
      </c>
      <c r="F6" s="10">
        <v>5</v>
      </c>
    </row>
    <row r="7" spans="1:6" x14ac:dyDescent="0.45">
      <c r="A7" s="194"/>
      <c r="B7" s="194"/>
      <c r="C7" s="194"/>
      <c r="D7" s="194"/>
      <c r="E7" s="194"/>
      <c r="F7" s="2"/>
    </row>
  </sheetData>
  <mergeCells count="2">
    <mergeCell ref="A4:E4"/>
    <mergeCell ref="A7:E7"/>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zoomScaleNormal="100" zoomScaleSheetLayoutView="100" workbookViewId="0">
      <selection activeCell="C14" sqref="C14"/>
    </sheetView>
  </sheetViews>
  <sheetFormatPr defaultColWidth="9" defaultRowHeight="15" x14ac:dyDescent="0.45"/>
  <cols>
    <col min="1" max="1" width="49.19921875" style="2" customWidth="1"/>
    <col min="2" max="2" width="12.09765625" style="119" customWidth="1"/>
    <col min="3" max="5" width="12.09765625" style="2" customWidth="1"/>
    <col min="6" max="6" width="12.09765625" style="119" customWidth="1"/>
    <col min="7" max="16384" width="9" style="2"/>
  </cols>
  <sheetData>
    <row r="1" spans="1:6" x14ac:dyDescent="0.45">
      <c r="E1" s="119"/>
      <c r="F1" s="84" t="s">
        <v>37</v>
      </c>
    </row>
    <row r="2" spans="1:6" ht="18.600000000000001" x14ac:dyDescent="0.45">
      <c r="A2" s="5" t="s">
        <v>18</v>
      </c>
    </row>
    <row r="3" spans="1:6" ht="15.75" customHeight="1" x14ac:dyDescent="0.45">
      <c r="A3" s="5"/>
    </row>
    <row r="4" spans="1:6" ht="15.75" customHeight="1" x14ac:dyDescent="0.45">
      <c r="A4" s="204" t="s">
        <v>55</v>
      </c>
      <c r="B4" s="204"/>
      <c r="C4" s="204"/>
      <c r="D4" s="204"/>
      <c r="E4" s="204"/>
      <c r="F4" s="2"/>
    </row>
    <row r="5" spans="1:6" x14ac:dyDescent="0.45">
      <c r="A5" s="53" t="s">
        <v>8</v>
      </c>
      <c r="B5" s="165">
        <v>2016</v>
      </c>
      <c r="C5" s="14">
        <v>2017</v>
      </c>
      <c r="D5" s="14">
        <v>2018</v>
      </c>
      <c r="E5" s="14">
        <v>2019</v>
      </c>
      <c r="F5" s="143">
        <v>2020</v>
      </c>
    </row>
    <row r="6" spans="1:6" x14ac:dyDescent="0.45">
      <c r="A6" s="31" t="s">
        <v>56</v>
      </c>
      <c r="B6" s="32"/>
      <c r="C6" s="32"/>
      <c r="D6" s="32"/>
      <c r="E6" s="32"/>
      <c r="F6" s="32"/>
    </row>
    <row r="7" spans="1:6" x14ac:dyDescent="0.45">
      <c r="A7" s="51" t="s">
        <v>59</v>
      </c>
      <c r="B7" s="166">
        <v>55268</v>
      </c>
      <c r="C7" s="87">
        <f>SUM(C8:C11)</f>
        <v>55959.745000000003</v>
      </c>
      <c r="D7" s="87">
        <f>SUM(D8:D11)</f>
        <v>54913</v>
      </c>
      <c r="E7" s="87">
        <f>SUM(E8:E11)</f>
        <v>55262</v>
      </c>
      <c r="F7" s="87">
        <v>55576</v>
      </c>
    </row>
    <row r="8" spans="1:6" x14ac:dyDescent="0.45">
      <c r="A8" s="51" t="s">
        <v>454</v>
      </c>
      <c r="B8" s="166">
        <v>13669</v>
      </c>
      <c r="C8" s="87">
        <v>14438.025</v>
      </c>
      <c r="D8" s="87">
        <v>14101</v>
      </c>
      <c r="E8" s="87">
        <v>13973</v>
      </c>
      <c r="F8" s="87">
        <v>13397</v>
      </c>
    </row>
    <row r="9" spans="1:6" x14ac:dyDescent="0.45">
      <c r="A9" s="6" t="s">
        <v>455</v>
      </c>
      <c r="B9" s="166">
        <v>935</v>
      </c>
      <c r="C9" s="87">
        <v>865.02499999999998</v>
      </c>
      <c r="D9" s="87">
        <v>915</v>
      </c>
      <c r="E9" s="87">
        <v>890</v>
      </c>
      <c r="F9" s="87">
        <v>890</v>
      </c>
    </row>
    <row r="10" spans="1:6" x14ac:dyDescent="0.45">
      <c r="A10" s="50" t="s">
        <v>456</v>
      </c>
      <c r="B10" s="166">
        <v>37220</v>
      </c>
      <c r="C10" s="87">
        <v>37150.184999999998</v>
      </c>
      <c r="D10" s="87">
        <v>36371</v>
      </c>
      <c r="E10" s="87">
        <v>36893</v>
      </c>
      <c r="F10" s="87">
        <v>38253</v>
      </c>
    </row>
    <row r="11" spans="1:6" x14ac:dyDescent="0.45">
      <c r="A11" s="50" t="s">
        <v>457</v>
      </c>
      <c r="B11" s="166">
        <v>3444</v>
      </c>
      <c r="C11" s="87">
        <v>3506.51</v>
      </c>
      <c r="D11" s="87">
        <v>3526</v>
      </c>
      <c r="E11" s="87">
        <v>3506</v>
      </c>
      <c r="F11" s="87">
        <v>3036</v>
      </c>
    </row>
    <row r="12" spans="1:6" x14ac:dyDescent="0.45">
      <c r="A12" s="50" t="s">
        <v>60</v>
      </c>
      <c r="B12" s="166">
        <v>19187</v>
      </c>
      <c r="C12" s="87">
        <f>SUM(C13:C16)</f>
        <v>19543.043595965901</v>
      </c>
      <c r="D12" s="87">
        <f>SUM(D13:D16)</f>
        <v>19186</v>
      </c>
      <c r="E12" s="87">
        <f>SUM(E13:E16)</f>
        <v>19231</v>
      </c>
      <c r="F12" s="87">
        <v>19250</v>
      </c>
    </row>
    <row r="13" spans="1:6" x14ac:dyDescent="0.45">
      <c r="A13" s="50" t="s">
        <v>458</v>
      </c>
      <c r="B13" s="166">
        <v>11945</v>
      </c>
      <c r="C13" s="87">
        <v>12365.86651</v>
      </c>
      <c r="D13" s="87">
        <v>11941</v>
      </c>
      <c r="E13" s="87">
        <v>11994</v>
      </c>
      <c r="F13" s="87">
        <v>12237</v>
      </c>
    </row>
    <row r="14" spans="1:6" x14ac:dyDescent="0.45">
      <c r="A14" s="50" t="s">
        <v>459</v>
      </c>
      <c r="B14" s="166">
        <v>2016</v>
      </c>
      <c r="C14" s="87">
        <v>1972.0720965</v>
      </c>
      <c r="D14" s="87">
        <v>2109</v>
      </c>
      <c r="E14" s="87">
        <v>2092</v>
      </c>
      <c r="F14" s="87">
        <v>2004</v>
      </c>
    </row>
    <row r="15" spans="1:6" x14ac:dyDescent="0.45">
      <c r="A15" s="50" t="s">
        <v>460</v>
      </c>
      <c r="B15" s="166">
        <v>1992</v>
      </c>
      <c r="C15" s="87">
        <v>1895.1600959999996</v>
      </c>
      <c r="D15" s="87">
        <v>1922</v>
      </c>
      <c r="E15" s="87">
        <v>1937</v>
      </c>
      <c r="F15" s="87">
        <v>1880</v>
      </c>
    </row>
    <row r="16" spans="1:6" x14ac:dyDescent="0.45">
      <c r="A16" s="50" t="s">
        <v>461</v>
      </c>
      <c r="B16" s="166">
        <v>3234</v>
      </c>
      <c r="C16" s="87">
        <v>3309.9448934659003</v>
      </c>
      <c r="D16" s="87">
        <v>3214</v>
      </c>
      <c r="E16" s="87">
        <v>3208</v>
      </c>
      <c r="F16" s="87">
        <v>3129</v>
      </c>
    </row>
    <row r="17" spans="1:6" ht="16.2" x14ac:dyDescent="0.45">
      <c r="A17" s="50" t="s">
        <v>61</v>
      </c>
      <c r="B17" s="87">
        <v>1981</v>
      </c>
      <c r="C17" s="87">
        <v>1923</v>
      </c>
      <c r="D17" s="87">
        <v>1686</v>
      </c>
      <c r="E17" s="87">
        <v>1748</v>
      </c>
      <c r="F17" s="87">
        <v>1651</v>
      </c>
    </row>
    <row r="18" spans="1:6" ht="16.2" x14ac:dyDescent="0.45">
      <c r="A18" s="50" t="s">
        <v>62</v>
      </c>
      <c r="B18" s="87" t="s">
        <v>605</v>
      </c>
      <c r="C18" s="87">
        <v>1321</v>
      </c>
      <c r="D18" s="87">
        <v>1116</v>
      </c>
      <c r="E18" s="87">
        <v>1139</v>
      </c>
      <c r="F18" s="87">
        <v>1026</v>
      </c>
    </row>
    <row r="19" spans="1:6" ht="16.2" x14ac:dyDescent="0.45">
      <c r="A19" s="50" t="s">
        <v>63</v>
      </c>
      <c r="B19" s="87" t="s">
        <v>605</v>
      </c>
      <c r="C19" s="87">
        <v>602</v>
      </c>
      <c r="D19" s="87">
        <v>569</v>
      </c>
      <c r="E19" s="87">
        <v>609</v>
      </c>
      <c r="F19" s="87">
        <v>625</v>
      </c>
    </row>
    <row r="20" spans="1:6" x14ac:dyDescent="0.45">
      <c r="A20" s="31" t="s">
        <v>64</v>
      </c>
      <c r="B20" s="34"/>
      <c r="C20" s="34"/>
      <c r="D20" s="34"/>
      <c r="E20" s="34"/>
      <c r="F20" s="34"/>
    </row>
    <row r="21" spans="1:6" x14ac:dyDescent="0.45">
      <c r="A21" s="51" t="s">
        <v>65</v>
      </c>
      <c r="B21" s="88">
        <v>102999</v>
      </c>
      <c r="C21" s="88">
        <v>102088</v>
      </c>
      <c r="D21" s="88">
        <v>99755</v>
      </c>
      <c r="E21" s="88">
        <v>99465</v>
      </c>
      <c r="F21" s="88">
        <v>77181</v>
      </c>
    </row>
    <row r="22" spans="1:6" x14ac:dyDescent="0.45">
      <c r="A22" s="51" t="s">
        <v>66</v>
      </c>
      <c r="B22" s="88">
        <v>11815</v>
      </c>
      <c r="C22" s="88">
        <v>11795</v>
      </c>
      <c r="D22" s="88">
        <v>11054</v>
      </c>
      <c r="E22" s="88">
        <v>11025</v>
      </c>
      <c r="F22" s="88">
        <v>10095</v>
      </c>
    </row>
    <row r="23" spans="1:6" x14ac:dyDescent="0.45">
      <c r="A23" s="31" t="s">
        <v>67</v>
      </c>
      <c r="B23" s="89"/>
      <c r="C23" s="89"/>
      <c r="D23" s="89"/>
      <c r="E23" s="89"/>
      <c r="F23" s="89"/>
    </row>
    <row r="24" spans="1:6" x14ac:dyDescent="0.45">
      <c r="A24" s="51" t="s">
        <v>68</v>
      </c>
      <c r="B24" s="88">
        <v>6113</v>
      </c>
      <c r="C24" s="88">
        <v>6065</v>
      </c>
      <c r="D24" s="88">
        <v>5861</v>
      </c>
      <c r="E24" s="88">
        <v>5874</v>
      </c>
      <c r="F24" s="88">
        <v>5995</v>
      </c>
    </row>
    <row r="25" spans="1:6" x14ac:dyDescent="0.45">
      <c r="A25" s="61" t="s">
        <v>69</v>
      </c>
      <c r="B25" s="88">
        <v>2407</v>
      </c>
      <c r="C25" s="88">
        <v>2199</v>
      </c>
      <c r="D25" s="88">
        <v>1940</v>
      </c>
      <c r="E25" s="88">
        <v>1938</v>
      </c>
      <c r="F25" s="88">
        <v>1877</v>
      </c>
    </row>
    <row r="26" spans="1:6" x14ac:dyDescent="0.45">
      <c r="A26" s="53" t="s">
        <v>9</v>
      </c>
      <c r="B26" s="165">
        <v>2016</v>
      </c>
      <c r="C26" s="117">
        <v>2017</v>
      </c>
      <c r="D26" s="117">
        <v>2018</v>
      </c>
      <c r="E26" s="117">
        <v>2019</v>
      </c>
      <c r="F26" s="143">
        <v>2020</v>
      </c>
    </row>
    <row r="27" spans="1:6" x14ac:dyDescent="0.45">
      <c r="A27" s="31" t="s">
        <v>74</v>
      </c>
      <c r="B27" s="34"/>
      <c r="C27" s="34"/>
      <c r="D27" s="34"/>
      <c r="E27" s="34"/>
      <c r="F27" s="34"/>
    </row>
    <row r="28" spans="1:6" ht="16.2" x14ac:dyDescent="0.45">
      <c r="A28" s="51" t="s">
        <v>70</v>
      </c>
      <c r="B28" s="88">
        <v>1205</v>
      </c>
      <c r="C28" s="88">
        <v>1105</v>
      </c>
      <c r="D28" s="88">
        <v>1068</v>
      </c>
      <c r="E28" s="88">
        <v>1158</v>
      </c>
      <c r="F28" s="88">
        <v>1108</v>
      </c>
    </row>
    <row r="29" spans="1:6" ht="16.2" x14ac:dyDescent="0.45">
      <c r="A29" s="51" t="s">
        <v>72</v>
      </c>
      <c r="B29" s="87" t="s">
        <v>605</v>
      </c>
      <c r="C29" s="88">
        <v>384</v>
      </c>
      <c r="D29" s="88">
        <v>395</v>
      </c>
      <c r="E29" s="88">
        <v>469</v>
      </c>
      <c r="F29" s="88">
        <v>551</v>
      </c>
    </row>
    <row r="30" spans="1:6" ht="16.2" x14ac:dyDescent="0.45">
      <c r="A30" s="51" t="s">
        <v>73</v>
      </c>
      <c r="B30" s="87" t="s">
        <v>605</v>
      </c>
      <c r="C30" s="88">
        <v>721</v>
      </c>
      <c r="D30" s="88">
        <v>673</v>
      </c>
      <c r="E30" s="88">
        <v>689</v>
      </c>
      <c r="F30" s="88">
        <v>557</v>
      </c>
    </row>
    <row r="31" spans="1:6" x14ac:dyDescent="0.45">
      <c r="A31" s="6" t="s">
        <v>71</v>
      </c>
      <c r="B31" s="85">
        <v>85.9</v>
      </c>
      <c r="C31" s="85">
        <v>104.5</v>
      </c>
      <c r="D31" s="85">
        <v>97.6</v>
      </c>
      <c r="E31" s="85">
        <v>93.5</v>
      </c>
      <c r="F31" s="85">
        <v>67.3</v>
      </c>
    </row>
    <row r="32" spans="1:6" x14ac:dyDescent="0.45">
      <c r="A32" s="31" t="s">
        <v>75</v>
      </c>
      <c r="B32" s="34"/>
      <c r="C32" s="34"/>
      <c r="D32" s="34"/>
      <c r="E32" s="34"/>
      <c r="F32" s="34"/>
    </row>
    <row r="33" spans="1:6" s="55" customFormat="1" x14ac:dyDescent="0.45">
      <c r="A33" s="54" t="s">
        <v>76</v>
      </c>
      <c r="B33" s="90">
        <v>2731</v>
      </c>
      <c r="C33" s="90">
        <v>2607</v>
      </c>
      <c r="D33" s="90">
        <v>2589</v>
      </c>
      <c r="E33" s="90">
        <v>2857</v>
      </c>
      <c r="F33" s="90">
        <v>2511</v>
      </c>
    </row>
    <row r="34" spans="1:6" x14ac:dyDescent="0.45">
      <c r="A34" s="51" t="s">
        <v>77</v>
      </c>
      <c r="B34" s="87" t="s">
        <v>605</v>
      </c>
      <c r="C34" s="88">
        <v>43</v>
      </c>
      <c r="D34" s="88">
        <v>59</v>
      </c>
      <c r="E34" s="88">
        <v>55</v>
      </c>
      <c r="F34" s="88">
        <v>20</v>
      </c>
    </row>
    <row r="35" spans="1:6" x14ac:dyDescent="0.45">
      <c r="A35" s="31" t="s">
        <v>80</v>
      </c>
      <c r="B35" s="89"/>
      <c r="C35" s="89"/>
      <c r="D35" s="89"/>
      <c r="E35" s="89"/>
      <c r="F35" s="89"/>
    </row>
    <row r="36" spans="1:6" ht="16.8" x14ac:dyDescent="0.45">
      <c r="A36" s="51" t="s">
        <v>78</v>
      </c>
      <c r="B36" s="88">
        <v>78160</v>
      </c>
      <c r="C36" s="88">
        <v>76205</v>
      </c>
      <c r="D36" s="88">
        <v>71714</v>
      </c>
      <c r="E36" s="88">
        <v>68334</v>
      </c>
      <c r="F36" s="88">
        <v>55239</v>
      </c>
    </row>
    <row r="37" spans="1:6" x14ac:dyDescent="0.45">
      <c r="A37" s="51" t="s">
        <v>57</v>
      </c>
      <c r="B37" s="66">
        <v>0.8</v>
      </c>
      <c r="C37" s="66">
        <v>0.8</v>
      </c>
      <c r="D37" s="66">
        <v>0.01</v>
      </c>
      <c r="E37" s="66">
        <v>0.01</v>
      </c>
      <c r="F37" s="66">
        <v>0.01</v>
      </c>
    </row>
    <row r="38" spans="1:6" x14ac:dyDescent="0.45">
      <c r="A38" s="6" t="s">
        <v>58</v>
      </c>
      <c r="B38" s="85">
        <v>20.7</v>
      </c>
      <c r="C38" s="85">
        <v>20.2</v>
      </c>
      <c r="D38" s="85">
        <v>19.3</v>
      </c>
      <c r="E38" s="85">
        <v>16.2</v>
      </c>
      <c r="F38" s="85">
        <v>14.4</v>
      </c>
    </row>
    <row r="39" spans="1:6" x14ac:dyDescent="0.45">
      <c r="A39" s="31" t="s">
        <v>81</v>
      </c>
      <c r="B39" s="34"/>
      <c r="C39" s="34"/>
      <c r="D39" s="34"/>
      <c r="E39" s="34"/>
      <c r="F39" s="34"/>
    </row>
    <row r="40" spans="1:6" ht="16.8" x14ac:dyDescent="0.45">
      <c r="A40" s="115" t="s">
        <v>78</v>
      </c>
      <c r="B40" s="88">
        <v>16131</v>
      </c>
      <c r="C40" s="88">
        <v>16012</v>
      </c>
      <c r="D40" s="88">
        <v>15489</v>
      </c>
      <c r="E40" s="88">
        <v>15520</v>
      </c>
      <c r="F40" s="88">
        <v>15745</v>
      </c>
    </row>
    <row r="41" spans="1:6" x14ac:dyDescent="0.45">
      <c r="A41" s="61" t="s">
        <v>79</v>
      </c>
      <c r="B41" s="88">
        <v>6210</v>
      </c>
      <c r="C41" s="88">
        <v>5673</v>
      </c>
      <c r="D41" s="88">
        <v>5004</v>
      </c>
      <c r="E41" s="88">
        <v>5033</v>
      </c>
      <c r="F41" s="88">
        <v>4843</v>
      </c>
    </row>
    <row r="42" spans="1:6" x14ac:dyDescent="0.45">
      <c r="A42" s="6" t="s">
        <v>58</v>
      </c>
      <c r="B42" s="63">
        <v>3.4</v>
      </c>
      <c r="C42" s="63">
        <v>2.8</v>
      </c>
      <c r="D42" s="63">
        <v>2.5</v>
      </c>
      <c r="E42" s="63">
        <v>2.2999999999999998</v>
      </c>
      <c r="F42" s="63">
        <v>1.9</v>
      </c>
    </row>
    <row r="43" spans="1:6" x14ac:dyDescent="0.45">
      <c r="A43" s="61" t="s">
        <v>79</v>
      </c>
      <c r="B43" s="63">
        <v>1.2</v>
      </c>
      <c r="C43" s="63">
        <v>0.9</v>
      </c>
      <c r="D43" s="63">
        <v>0.8</v>
      </c>
      <c r="E43" s="63">
        <v>0.7</v>
      </c>
      <c r="F43" s="63">
        <v>0.5</v>
      </c>
    </row>
    <row r="44" spans="1:6" ht="95.25" customHeight="1" x14ac:dyDescent="0.45">
      <c r="A44" s="205" t="s">
        <v>516</v>
      </c>
      <c r="B44" s="205"/>
      <c r="C44" s="205"/>
      <c r="D44" s="205"/>
      <c r="E44" s="205"/>
      <c r="F44" s="2"/>
    </row>
    <row r="45" spans="1:6" ht="48.75" customHeight="1" x14ac:dyDescent="0.45">
      <c r="A45" s="193" t="s">
        <v>517</v>
      </c>
      <c r="B45" s="193"/>
      <c r="C45" s="193"/>
      <c r="D45" s="193"/>
      <c r="E45" s="193"/>
      <c r="F45" s="2"/>
    </row>
  </sheetData>
  <mergeCells count="3">
    <mergeCell ref="A4:E4"/>
    <mergeCell ref="A44:E44"/>
    <mergeCell ref="A45:E45"/>
  </mergeCells>
  <phoneticPr fontId="1"/>
  <hyperlinks>
    <hyperlink ref="F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zoomScaleNormal="100" zoomScaleSheetLayoutView="100" workbookViewId="0">
      <selection activeCell="B8" sqref="A8:XFD8"/>
    </sheetView>
  </sheetViews>
  <sheetFormatPr defaultColWidth="9" defaultRowHeight="15" x14ac:dyDescent="0.45"/>
  <cols>
    <col min="1" max="1" width="11.69921875" style="2" customWidth="1"/>
    <col min="2" max="2" width="12.8984375" style="2" customWidth="1"/>
    <col min="3" max="5" width="10" style="2" customWidth="1"/>
    <col min="6" max="6" width="8.59765625" style="2" customWidth="1"/>
    <col min="7" max="7" width="9.19921875" style="2" bestFit="1" customWidth="1"/>
    <col min="8" max="8" width="10" style="2" bestFit="1" customWidth="1"/>
    <col min="9" max="9" width="8.59765625" style="2" customWidth="1"/>
    <col min="10" max="10" width="9.19921875" style="2" bestFit="1" customWidth="1"/>
    <col min="11" max="11" width="10" style="2" bestFit="1" customWidth="1"/>
    <col min="12" max="12" width="8.59765625" style="2" customWidth="1"/>
    <col min="13" max="13" width="9.19921875" style="2" customWidth="1"/>
    <col min="14" max="14" width="10" style="119" bestFit="1" customWidth="1"/>
    <col min="15" max="15" width="8.59765625" style="119" customWidth="1"/>
    <col min="16" max="16" width="9.19921875" style="119" customWidth="1"/>
    <col min="17" max="16384" width="9" style="2"/>
  </cols>
  <sheetData>
    <row r="1" spans="1:16" x14ac:dyDescent="0.45">
      <c r="M1" s="119"/>
      <c r="P1" s="84" t="s">
        <v>37</v>
      </c>
    </row>
    <row r="2" spans="1:16" ht="18.600000000000001" x14ac:dyDescent="0.45">
      <c r="A2" s="5" t="s">
        <v>18</v>
      </c>
    </row>
    <row r="3" spans="1:16" ht="15.75" customHeight="1" x14ac:dyDescent="0.45">
      <c r="A3" s="5"/>
    </row>
    <row r="4" spans="1:16" ht="15.75" customHeight="1" x14ac:dyDescent="0.45">
      <c r="A4" s="93" t="s">
        <v>82</v>
      </c>
      <c r="B4" s="93"/>
      <c r="C4" s="93"/>
      <c r="D4" s="93"/>
    </row>
    <row r="5" spans="1:16" ht="15.75" customHeight="1" x14ac:dyDescent="0.45">
      <c r="A5" s="196" t="s">
        <v>83</v>
      </c>
      <c r="B5" s="196"/>
      <c r="C5" s="196"/>
      <c r="D5" s="196"/>
      <c r="L5" s="119"/>
      <c r="M5" s="119"/>
      <c r="P5" s="92" t="s">
        <v>85</v>
      </c>
    </row>
    <row r="6" spans="1:16" ht="15.75" customHeight="1" x14ac:dyDescent="0.45">
      <c r="A6" s="214" t="s">
        <v>87</v>
      </c>
      <c r="B6" s="214"/>
      <c r="C6" s="212" t="s">
        <v>88</v>
      </c>
      <c r="D6" s="212"/>
      <c r="E6" s="212">
        <v>2017</v>
      </c>
      <c r="F6" s="212"/>
      <c r="G6" s="212"/>
      <c r="H6" s="212">
        <v>2018</v>
      </c>
      <c r="I6" s="212"/>
      <c r="J6" s="212"/>
      <c r="K6" s="212">
        <v>2019</v>
      </c>
      <c r="L6" s="212"/>
      <c r="M6" s="212"/>
      <c r="N6" s="212">
        <v>2020</v>
      </c>
      <c r="O6" s="212"/>
      <c r="P6" s="212"/>
    </row>
    <row r="7" spans="1:16" ht="15.75" customHeight="1" x14ac:dyDescent="0.45">
      <c r="A7" s="214"/>
      <c r="B7" s="214"/>
      <c r="C7" s="212"/>
      <c r="D7" s="212"/>
      <c r="E7" s="120" t="s">
        <v>89</v>
      </c>
      <c r="F7" s="120" t="s">
        <v>90</v>
      </c>
      <c r="G7" s="120" t="s">
        <v>92</v>
      </c>
      <c r="H7" s="120" t="s">
        <v>89</v>
      </c>
      <c r="I7" s="120" t="s">
        <v>90</v>
      </c>
      <c r="J7" s="120" t="s">
        <v>92</v>
      </c>
      <c r="K7" s="120" t="s">
        <v>89</v>
      </c>
      <c r="L7" s="120" t="s">
        <v>90</v>
      </c>
      <c r="M7" s="120" t="s">
        <v>92</v>
      </c>
      <c r="N7" s="120" t="s">
        <v>89</v>
      </c>
      <c r="O7" s="120" t="s">
        <v>90</v>
      </c>
      <c r="P7" s="120" t="s">
        <v>92</v>
      </c>
    </row>
    <row r="8" spans="1:16" ht="84.6" customHeight="1" x14ac:dyDescent="0.45">
      <c r="A8" s="213" t="s">
        <v>95</v>
      </c>
      <c r="B8" s="70" t="s">
        <v>93</v>
      </c>
      <c r="C8" s="203" t="s">
        <v>101</v>
      </c>
      <c r="D8" s="203"/>
      <c r="E8" s="56">
        <v>60.5</v>
      </c>
      <c r="F8" s="56">
        <v>289.8</v>
      </c>
      <c r="G8" s="56">
        <v>350.3</v>
      </c>
      <c r="H8" s="56">
        <v>264</v>
      </c>
      <c r="I8" s="56">
        <v>293</v>
      </c>
      <c r="J8" s="56">
        <v>557</v>
      </c>
      <c r="K8" s="56">
        <v>84.4</v>
      </c>
      <c r="L8" s="56">
        <v>211.2</v>
      </c>
      <c r="M8" s="56">
        <v>295.7</v>
      </c>
      <c r="N8" s="56">
        <v>39.5</v>
      </c>
      <c r="O8" s="56">
        <v>191.6</v>
      </c>
      <c r="P8" s="56">
        <v>231.1</v>
      </c>
    </row>
    <row r="9" spans="1:16" ht="85.5" customHeight="1" x14ac:dyDescent="0.45">
      <c r="A9" s="213"/>
      <c r="B9" s="70" t="s">
        <v>518</v>
      </c>
      <c r="C9" s="203" t="s">
        <v>117</v>
      </c>
      <c r="D9" s="203"/>
      <c r="E9" s="56">
        <v>629.6</v>
      </c>
      <c r="F9" s="56">
        <v>28.3</v>
      </c>
      <c r="G9" s="56">
        <v>658</v>
      </c>
      <c r="H9" s="56">
        <v>126</v>
      </c>
      <c r="I9" s="56">
        <v>26.7</v>
      </c>
      <c r="J9" s="56">
        <v>152.80000000000001</v>
      </c>
      <c r="K9" s="56">
        <v>269.39999999999998</v>
      </c>
      <c r="L9" s="56">
        <v>48.6</v>
      </c>
      <c r="M9" s="56">
        <v>318.10000000000002</v>
      </c>
      <c r="N9" s="56">
        <v>40.5</v>
      </c>
      <c r="O9" s="56">
        <v>54.8</v>
      </c>
      <c r="P9" s="56">
        <v>95.3</v>
      </c>
    </row>
    <row r="10" spans="1:16" ht="167.25" customHeight="1" x14ac:dyDescent="0.45">
      <c r="A10" s="213"/>
      <c r="B10" s="70" t="s">
        <v>94</v>
      </c>
      <c r="C10" s="203" t="s">
        <v>102</v>
      </c>
      <c r="D10" s="203"/>
      <c r="E10" s="56">
        <v>55.4</v>
      </c>
      <c r="F10" s="56">
        <v>76.900000000000006</v>
      </c>
      <c r="G10" s="56">
        <v>132.30000000000001</v>
      </c>
      <c r="H10" s="56">
        <v>67.900000000000006</v>
      </c>
      <c r="I10" s="56">
        <v>97.1</v>
      </c>
      <c r="J10" s="56">
        <v>165</v>
      </c>
      <c r="K10" s="56">
        <v>64.7</v>
      </c>
      <c r="L10" s="56">
        <v>98.9</v>
      </c>
      <c r="M10" s="56">
        <v>163.6</v>
      </c>
      <c r="N10" s="56">
        <v>50.9</v>
      </c>
      <c r="O10" s="56">
        <v>89</v>
      </c>
      <c r="P10" s="56">
        <v>139.9</v>
      </c>
    </row>
    <row r="11" spans="1:16" ht="112.5" customHeight="1" x14ac:dyDescent="0.45">
      <c r="A11" s="213" t="s">
        <v>96</v>
      </c>
      <c r="B11" s="213"/>
      <c r="C11" s="203" t="s">
        <v>103</v>
      </c>
      <c r="D11" s="203"/>
      <c r="E11" s="57">
        <v>0</v>
      </c>
      <c r="F11" s="56">
        <v>208.8</v>
      </c>
      <c r="G11" s="56">
        <v>208.8</v>
      </c>
      <c r="H11" s="57">
        <v>0</v>
      </c>
      <c r="I11" s="56">
        <v>253.5</v>
      </c>
      <c r="J11" s="56">
        <v>253.5</v>
      </c>
      <c r="K11" s="57">
        <v>0</v>
      </c>
      <c r="L11" s="56">
        <v>200.8</v>
      </c>
      <c r="M11" s="56">
        <v>200.8</v>
      </c>
      <c r="N11" s="57">
        <v>0</v>
      </c>
      <c r="O11" s="56">
        <v>194.8</v>
      </c>
      <c r="P11" s="56">
        <v>194.8</v>
      </c>
    </row>
    <row r="12" spans="1:16" ht="218.25" customHeight="1" x14ac:dyDescent="0.45">
      <c r="A12" s="213" t="s">
        <v>97</v>
      </c>
      <c r="B12" s="213"/>
      <c r="C12" s="203" t="s">
        <v>104</v>
      </c>
      <c r="D12" s="203"/>
      <c r="E12" s="56">
        <v>6.6</v>
      </c>
      <c r="F12" s="56">
        <v>108.2</v>
      </c>
      <c r="G12" s="56">
        <v>114.8</v>
      </c>
      <c r="H12" s="57">
        <v>0</v>
      </c>
      <c r="I12" s="56">
        <v>115.6</v>
      </c>
      <c r="J12" s="56">
        <v>115.6</v>
      </c>
      <c r="K12" s="56">
        <v>70.599999999999994</v>
      </c>
      <c r="L12" s="56">
        <v>139.9</v>
      </c>
      <c r="M12" s="56">
        <v>210.5</v>
      </c>
      <c r="N12" s="56">
        <v>0</v>
      </c>
      <c r="O12" s="56">
        <v>136.6</v>
      </c>
      <c r="P12" s="56">
        <v>136.6</v>
      </c>
    </row>
    <row r="13" spans="1:16" ht="74.25" customHeight="1" x14ac:dyDescent="0.45">
      <c r="A13" s="213" t="s">
        <v>98</v>
      </c>
      <c r="B13" s="213"/>
      <c r="C13" s="203" t="s">
        <v>105</v>
      </c>
      <c r="D13" s="203"/>
      <c r="E13" s="57">
        <v>0</v>
      </c>
      <c r="F13" s="56">
        <v>2.5</v>
      </c>
      <c r="G13" s="56">
        <v>2.5</v>
      </c>
      <c r="H13" s="57">
        <v>0</v>
      </c>
      <c r="I13" s="56">
        <v>4</v>
      </c>
      <c r="J13" s="56">
        <v>4</v>
      </c>
      <c r="K13" s="57">
        <v>0</v>
      </c>
      <c r="L13" s="56">
        <v>7</v>
      </c>
      <c r="M13" s="56">
        <v>7</v>
      </c>
      <c r="N13" s="57">
        <v>0</v>
      </c>
      <c r="O13" s="56">
        <v>11.8</v>
      </c>
      <c r="P13" s="56">
        <v>11.8</v>
      </c>
    </row>
    <row r="14" spans="1:16" ht="122.25" customHeight="1" x14ac:dyDescent="0.45">
      <c r="A14" s="213" t="s">
        <v>99</v>
      </c>
      <c r="B14" s="213"/>
      <c r="C14" s="203" t="s">
        <v>106</v>
      </c>
      <c r="D14" s="203"/>
      <c r="E14" s="57">
        <v>0</v>
      </c>
      <c r="F14" s="56">
        <v>6.3</v>
      </c>
      <c r="G14" s="56">
        <v>6.3</v>
      </c>
      <c r="H14" s="57">
        <v>0</v>
      </c>
      <c r="I14" s="56">
        <v>4.5999999999999996</v>
      </c>
      <c r="J14" s="56">
        <v>4.5999999999999996</v>
      </c>
      <c r="K14" s="57">
        <v>0</v>
      </c>
      <c r="L14" s="56">
        <v>4.7</v>
      </c>
      <c r="M14" s="56">
        <v>4.7</v>
      </c>
      <c r="N14" s="57">
        <v>0</v>
      </c>
      <c r="O14" s="56">
        <v>4</v>
      </c>
      <c r="P14" s="56">
        <v>4</v>
      </c>
    </row>
    <row r="15" spans="1:16" ht="31.5" customHeight="1" x14ac:dyDescent="0.45">
      <c r="A15" s="215" t="s">
        <v>100</v>
      </c>
      <c r="B15" s="215"/>
      <c r="C15" s="203" t="s">
        <v>107</v>
      </c>
      <c r="D15" s="203"/>
      <c r="E15" s="57">
        <v>0</v>
      </c>
      <c r="F15" s="56">
        <v>0.2</v>
      </c>
      <c r="G15" s="56">
        <v>0.2</v>
      </c>
      <c r="H15" s="57">
        <v>0</v>
      </c>
      <c r="I15" s="56">
        <v>0.2</v>
      </c>
      <c r="J15" s="56">
        <v>0.2</v>
      </c>
      <c r="K15" s="57">
        <v>0</v>
      </c>
      <c r="L15" s="56">
        <v>0.2</v>
      </c>
      <c r="M15" s="56">
        <v>0.2</v>
      </c>
      <c r="N15" s="57">
        <v>0</v>
      </c>
      <c r="O15" s="56">
        <v>0.1</v>
      </c>
      <c r="P15" s="56">
        <v>0.1</v>
      </c>
    </row>
    <row r="16" spans="1:16" ht="15.75" customHeight="1" x14ac:dyDescent="0.45">
      <c r="A16" s="212" t="s">
        <v>92</v>
      </c>
      <c r="B16" s="212"/>
      <c r="C16" s="212"/>
      <c r="D16" s="212"/>
      <c r="E16" s="91">
        <v>752.1</v>
      </c>
      <c r="F16" s="91">
        <v>721.1</v>
      </c>
      <c r="G16" s="91">
        <v>1473.2</v>
      </c>
      <c r="H16" s="91">
        <v>457.9</v>
      </c>
      <c r="I16" s="91">
        <v>794.8</v>
      </c>
      <c r="J16" s="91">
        <v>1252.5999999999999</v>
      </c>
      <c r="K16" s="91">
        <v>489.2</v>
      </c>
      <c r="L16" s="91">
        <v>711.4</v>
      </c>
      <c r="M16" s="91">
        <v>1200.5999999999999</v>
      </c>
      <c r="N16" s="91">
        <v>489.2</v>
      </c>
      <c r="O16" s="91">
        <v>682.7</v>
      </c>
      <c r="P16" s="91">
        <v>813.6</v>
      </c>
    </row>
    <row r="17" spans="1:16" ht="72" customHeight="1" x14ac:dyDescent="0.45">
      <c r="A17" s="205" t="s">
        <v>296</v>
      </c>
      <c r="B17" s="205"/>
      <c r="C17" s="205"/>
      <c r="D17" s="205"/>
      <c r="E17" s="205"/>
      <c r="F17" s="205"/>
      <c r="G17" s="205"/>
      <c r="H17" s="205"/>
      <c r="I17" s="205"/>
      <c r="J17" s="205"/>
      <c r="K17" s="205"/>
      <c r="L17" s="205"/>
      <c r="M17" s="205"/>
      <c r="N17" s="2"/>
      <c r="O17" s="2"/>
      <c r="P17" s="2"/>
    </row>
    <row r="18" spans="1:16" ht="15.75" customHeight="1" x14ac:dyDescent="0.45">
      <c r="A18" s="93" t="s">
        <v>86</v>
      </c>
      <c r="B18" s="93"/>
      <c r="C18" s="93"/>
      <c r="D18" s="92"/>
      <c r="E18" s="93"/>
      <c r="F18" s="93"/>
      <c r="G18" s="93"/>
      <c r="H18" s="93"/>
      <c r="I18" s="93"/>
      <c r="J18" s="93"/>
      <c r="K18" s="93"/>
      <c r="L18" s="93"/>
      <c r="M18" s="93"/>
      <c r="N18" s="93"/>
      <c r="O18" s="93"/>
      <c r="P18" s="93"/>
    </row>
    <row r="19" spans="1:16" s="119" customFormat="1" ht="15.75" customHeight="1" x14ac:dyDescent="0.45">
      <c r="A19" s="93"/>
      <c r="B19" s="93"/>
      <c r="C19" s="93"/>
      <c r="D19" s="92"/>
      <c r="E19" s="92" t="s">
        <v>84</v>
      </c>
      <c r="F19" s="93"/>
      <c r="G19" s="93"/>
      <c r="H19" s="93"/>
      <c r="I19" s="93"/>
      <c r="J19" s="93"/>
      <c r="K19" s="93"/>
      <c r="L19" s="93"/>
      <c r="M19" s="93"/>
      <c r="N19" s="93"/>
      <c r="O19" s="93"/>
      <c r="P19" s="93"/>
    </row>
    <row r="20" spans="1:16" ht="15.75" customHeight="1" x14ac:dyDescent="0.45">
      <c r="A20" s="210" t="s">
        <v>108</v>
      </c>
      <c r="B20" s="211"/>
      <c r="C20" s="116">
        <v>2017</v>
      </c>
      <c r="D20" s="116">
        <v>2018</v>
      </c>
      <c r="E20" s="116">
        <v>2019</v>
      </c>
      <c r="F20" s="142">
        <v>2020</v>
      </c>
    </row>
    <row r="21" spans="1:16" ht="54" customHeight="1" x14ac:dyDescent="0.45">
      <c r="A21" s="206" t="s">
        <v>109</v>
      </c>
      <c r="B21" s="207"/>
      <c r="C21" s="58">
        <v>0</v>
      </c>
      <c r="D21" s="58">
        <v>0</v>
      </c>
      <c r="E21" s="58">
        <v>0</v>
      </c>
      <c r="F21" s="58">
        <v>0</v>
      </c>
    </row>
    <row r="22" spans="1:16" x14ac:dyDescent="0.45">
      <c r="A22" s="206" t="s">
        <v>110</v>
      </c>
      <c r="B22" s="207"/>
      <c r="C22" s="58">
        <v>16.7</v>
      </c>
      <c r="D22" s="58">
        <v>4.3</v>
      </c>
      <c r="E22" s="58">
        <v>7.3</v>
      </c>
      <c r="F22" s="58">
        <v>5.2</v>
      </c>
    </row>
    <row r="23" spans="1:16" ht="54" customHeight="1" x14ac:dyDescent="0.45">
      <c r="A23" s="206" t="s">
        <v>111</v>
      </c>
      <c r="B23" s="207"/>
      <c r="C23" s="58">
        <v>0.2</v>
      </c>
      <c r="D23" s="58">
        <v>2.2000000000000002</v>
      </c>
      <c r="E23" s="58">
        <v>3.1</v>
      </c>
      <c r="F23" s="58">
        <v>4.5</v>
      </c>
    </row>
    <row r="24" spans="1:16" ht="37.5" customHeight="1" x14ac:dyDescent="0.45">
      <c r="A24" s="206" t="s">
        <v>112</v>
      </c>
      <c r="B24" s="207"/>
      <c r="C24" s="58">
        <v>50.7</v>
      </c>
      <c r="D24" s="58">
        <v>38.6</v>
      </c>
      <c r="E24" s="94">
        <v>26</v>
      </c>
      <c r="F24" s="94">
        <v>31.5</v>
      </c>
    </row>
    <row r="25" spans="1:16" ht="54" customHeight="1" x14ac:dyDescent="0.45">
      <c r="A25" s="206" t="s">
        <v>113</v>
      </c>
      <c r="B25" s="207"/>
      <c r="C25" s="58">
        <v>2.1</v>
      </c>
      <c r="D25" s="58">
        <v>4.0999999999999996</v>
      </c>
      <c r="E25" s="58">
        <v>0</v>
      </c>
      <c r="F25" s="58">
        <v>5.0999999999999996</v>
      </c>
    </row>
    <row r="26" spans="1:16" ht="66.75" customHeight="1" x14ac:dyDescent="0.45">
      <c r="A26" s="206" t="s">
        <v>114</v>
      </c>
      <c r="B26" s="207"/>
      <c r="C26" s="58">
        <v>62.7</v>
      </c>
      <c r="D26" s="58">
        <v>49.9</v>
      </c>
      <c r="E26" s="58">
        <v>46.2</v>
      </c>
      <c r="F26" s="58">
        <v>17.2</v>
      </c>
    </row>
    <row r="27" spans="1:16" ht="37.5" customHeight="1" x14ac:dyDescent="0.45">
      <c r="A27" s="206" t="s">
        <v>115</v>
      </c>
      <c r="B27" s="207"/>
      <c r="C27" s="58">
        <v>0</v>
      </c>
      <c r="D27" s="58">
        <v>0</v>
      </c>
      <c r="E27" s="58">
        <v>0</v>
      </c>
      <c r="F27" s="58">
        <v>0</v>
      </c>
    </row>
    <row r="28" spans="1:16" x14ac:dyDescent="0.45">
      <c r="A28" s="206" t="s">
        <v>116</v>
      </c>
      <c r="B28" s="207"/>
      <c r="C28" s="58">
        <v>0</v>
      </c>
      <c r="D28" s="58">
        <v>2.2999999999999998</v>
      </c>
      <c r="E28" s="58">
        <v>0</v>
      </c>
      <c r="F28" s="58">
        <v>0</v>
      </c>
    </row>
    <row r="29" spans="1:16" x14ac:dyDescent="0.45">
      <c r="A29" s="208" t="s">
        <v>91</v>
      </c>
      <c r="B29" s="209"/>
      <c r="C29" s="58">
        <v>132.4</v>
      </c>
      <c r="D29" s="58">
        <v>101.6</v>
      </c>
      <c r="E29" s="58">
        <v>82.7</v>
      </c>
      <c r="F29" s="58">
        <v>63.5</v>
      </c>
    </row>
  </sheetData>
  <mergeCells count="33">
    <mergeCell ref="N6:P6"/>
    <mergeCell ref="A5:D5"/>
    <mergeCell ref="A17:M17"/>
    <mergeCell ref="K6:M6"/>
    <mergeCell ref="A6:B7"/>
    <mergeCell ref="C6:D7"/>
    <mergeCell ref="E6:G6"/>
    <mergeCell ref="H6:J6"/>
    <mergeCell ref="A8:A10"/>
    <mergeCell ref="C8:D8"/>
    <mergeCell ref="C9:D9"/>
    <mergeCell ref="C10:D10"/>
    <mergeCell ref="A11:B11"/>
    <mergeCell ref="C11:D11"/>
    <mergeCell ref="A15:B15"/>
    <mergeCell ref="C15:D15"/>
    <mergeCell ref="A16:D16"/>
    <mergeCell ref="A12:B12"/>
    <mergeCell ref="C12:D12"/>
    <mergeCell ref="A13:B13"/>
    <mergeCell ref="C13:D13"/>
    <mergeCell ref="A14:B14"/>
    <mergeCell ref="C14:D14"/>
    <mergeCell ref="A20:B20"/>
    <mergeCell ref="A21:B21"/>
    <mergeCell ref="A22:B22"/>
    <mergeCell ref="A23:B23"/>
    <mergeCell ref="A24:B24"/>
    <mergeCell ref="A25:B25"/>
    <mergeCell ref="A26:B26"/>
    <mergeCell ref="A27:B27"/>
    <mergeCell ref="A28:B28"/>
    <mergeCell ref="A29:B29"/>
  </mergeCells>
  <phoneticPr fontId="1"/>
  <hyperlinks>
    <hyperlink ref="P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rowBreaks count="1" manualBreakCount="1">
    <brk id="17"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D15" sqref="D15"/>
    </sheetView>
  </sheetViews>
  <sheetFormatPr defaultColWidth="9" defaultRowHeight="15" x14ac:dyDescent="0.45"/>
  <cols>
    <col min="1" max="1" width="57.8984375" style="2" customWidth="1"/>
    <col min="2" max="2" width="15.3984375" style="2" customWidth="1"/>
    <col min="3" max="3" width="12.59765625" style="119" customWidth="1"/>
    <col min="4" max="4" width="12.59765625" style="2" customWidth="1"/>
    <col min="5" max="7" width="12.5" style="2" customWidth="1"/>
    <col min="8" max="16384" width="9" style="2"/>
  </cols>
  <sheetData>
    <row r="1" spans="1:7" x14ac:dyDescent="0.45">
      <c r="G1" s="84" t="s">
        <v>37</v>
      </c>
    </row>
    <row r="2" spans="1:7" ht="18.600000000000001" x14ac:dyDescent="0.45">
      <c r="A2" s="5" t="s">
        <v>18</v>
      </c>
    </row>
    <row r="3" spans="1:7" ht="15.75" customHeight="1" x14ac:dyDescent="0.45">
      <c r="A3" s="5"/>
    </row>
    <row r="4" spans="1:7" ht="36.75" customHeight="1" x14ac:dyDescent="0.45">
      <c r="A4" s="204" t="s">
        <v>271</v>
      </c>
      <c r="B4" s="204"/>
      <c r="C4" s="204"/>
      <c r="D4" s="204"/>
      <c r="E4" s="204"/>
      <c r="F4" s="204"/>
    </row>
    <row r="5" spans="1:7" ht="30" x14ac:dyDescent="0.45">
      <c r="A5" s="117" t="s">
        <v>120</v>
      </c>
      <c r="B5" s="14" t="s">
        <v>270</v>
      </c>
      <c r="C5" s="167">
        <v>2016</v>
      </c>
      <c r="D5" s="14">
        <v>2017</v>
      </c>
      <c r="E5" s="14">
        <v>2018</v>
      </c>
      <c r="F5" s="13">
        <v>2019</v>
      </c>
      <c r="G5" s="118">
        <v>2020</v>
      </c>
    </row>
    <row r="6" spans="1:7" ht="16.2" x14ac:dyDescent="0.45">
      <c r="A6" s="18" t="s">
        <v>272</v>
      </c>
      <c r="B6" s="22">
        <v>20311</v>
      </c>
      <c r="C6" s="168">
        <v>19798</v>
      </c>
      <c r="D6" s="22">
        <v>20144</v>
      </c>
      <c r="E6" s="22">
        <v>19936</v>
      </c>
      <c r="F6" s="22">
        <v>20198</v>
      </c>
      <c r="G6" s="22">
        <v>20432</v>
      </c>
    </row>
    <row r="7" spans="1:7" ht="16.2" x14ac:dyDescent="0.45">
      <c r="A7" s="115" t="s">
        <v>274</v>
      </c>
      <c r="B7" s="22">
        <v>32739</v>
      </c>
      <c r="C7" s="168">
        <v>33465</v>
      </c>
      <c r="D7" s="22">
        <v>33190</v>
      </c>
      <c r="E7" s="22">
        <v>32382</v>
      </c>
      <c r="F7" s="22">
        <v>32154</v>
      </c>
      <c r="G7" s="22">
        <v>31876</v>
      </c>
    </row>
    <row r="8" spans="1:7" ht="16.2" x14ac:dyDescent="0.45">
      <c r="A8" s="7" t="s">
        <v>273</v>
      </c>
      <c r="B8" s="24">
        <v>1.55E-2</v>
      </c>
      <c r="C8" s="169">
        <v>1.4800000000000001E-2</v>
      </c>
      <c r="D8" s="23">
        <v>1.43E-2</v>
      </c>
      <c r="E8" s="23">
        <v>1.43E-2</v>
      </c>
      <c r="F8" s="24">
        <v>1.46E-2</v>
      </c>
      <c r="G8" s="24">
        <v>1.4200000000000001E-2</v>
      </c>
    </row>
    <row r="9" spans="1:7" ht="40.5" customHeight="1" x14ac:dyDescent="0.45">
      <c r="A9" s="205" t="s">
        <v>275</v>
      </c>
      <c r="B9" s="205"/>
      <c r="C9" s="205"/>
      <c r="D9" s="205"/>
      <c r="E9" s="205"/>
      <c r="F9" s="205"/>
    </row>
  </sheetData>
  <mergeCells count="2">
    <mergeCell ref="A9:F9"/>
    <mergeCell ref="A4:F4"/>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zoomScaleNormal="100" zoomScaleSheetLayoutView="100" workbookViewId="0">
      <selection activeCell="A18" sqref="A18"/>
    </sheetView>
  </sheetViews>
  <sheetFormatPr defaultColWidth="9" defaultRowHeight="15" x14ac:dyDescent="0.45"/>
  <cols>
    <col min="1" max="1" width="57.8984375" style="2" customWidth="1"/>
    <col min="2" max="2" width="15.3984375" style="2" customWidth="1"/>
    <col min="3" max="3" width="12.59765625" style="119" customWidth="1"/>
    <col min="4" max="4" width="12.59765625" style="2" customWidth="1"/>
    <col min="5" max="6" width="12.5" style="2" customWidth="1"/>
    <col min="7" max="7" width="12.5" style="119" customWidth="1"/>
    <col min="8" max="16384" width="9" style="2"/>
  </cols>
  <sheetData>
    <row r="1" spans="1:7" x14ac:dyDescent="0.45">
      <c r="F1" s="119"/>
      <c r="G1" s="84" t="s">
        <v>37</v>
      </c>
    </row>
    <row r="2" spans="1:7" ht="18.600000000000001" x14ac:dyDescent="0.45">
      <c r="A2" s="5" t="s">
        <v>18</v>
      </c>
    </row>
    <row r="3" spans="1:7" ht="15.75" customHeight="1" x14ac:dyDescent="0.45">
      <c r="A3" s="5"/>
    </row>
    <row r="4" spans="1:7" ht="33" customHeight="1" x14ac:dyDescent="0.45">
      <c r="A4" s="204" t="s">
        <v>471</v>
      </c>
      <c r="B4" s="204"/>
      <c r="C4" s="204"/>
      <c r="D4" s="204"/>
      <c r="E4" s="204"/>
      <c r="F4" s="204"/>
      <c r="G4" s="2"/>
    </row>
    <row r="5" spans="1:7" ht="30" x14ac:dyDescent="0.45">
      <c r="A5" s="117" t="s">
        <v>120</v>
      </c>
      <c r="B5" s="14" t="s">
        <v>270</v>
      </c>
      <c r="C5" s="167">
        <v>2016</v>
      </c>
      <c r="D5" s="14">
        <v>2017</v>
      </c>
      <c r="E5" s="14">
        <v>2018</v>
      </c>
      <c r="F5" s="13">
        <v>2019</v>
      </c>
      <c r="G5" s="118">
        <v>2020</v>
      </c>
    </row>
    <row r="6" spans="1:7" x14ac:dyDescent="0.45">
      <c r="A6" s="18" t="s">
        <v>267</v>
      </c>
      <c r="B6" s="87">
        <v>8253</v>
      </c>
      <c r="C6" s="166">
        <v>9786</v>
      </c>
      <c r="D6" s="87">
        <v>9957</v>
      </c>
      <c r="E6" s="87">
        <v>9850</v>
      </c>
      <c r="F6" s="87">
        <v>9987</v>
      </c>
      <c r="G6" s="87">
        <v>10095</v>
      </c>
    </row>
    <row r="7" spans="1:7" x14ac:dyDescent="0.45">
      <c r="A7" s="115" t="s">
        <v>268</v>
      </c>
      <c r="B7" s="87">
        <v>19950</v>
      </c>
      <c r="C7" s="166">
        <v>20260</v>
      </c>
      <c r="D7" s="87">
        <v>20088</v>
      </c>
      <c r="E7" s="87">
        <v>19602</v>
      </c>
      <c r="F7" s="87">
        <v>19456</v>
      </c>
      <c r="G7" s="87">
        <v>19282</v>
      </c>
    </row>
    <row r="8" spans="1:7" x14ac:dyDescent="0.45">
      <c r="A8" s="7" t="s">
        <v>269</v>
      </c>
      <c r="B8" s="95">
        <v>8.2000000000000007E-3</v>
      </c>
      <c r="C8" s="170">
        <v>8.3999999999999995E-3</v>
      </c>
      <c r="D8" s="95">
        <v>8.0999999999999996E-3</v>
      </c>
      <c r="E8" s="95">
        <v>8.0000000000000002E-3</v>
      </c>
      <c r="F8" s="95">
        <v>8.2000000000000007E-3</v>
      </c>
      <c r="G8" s="95">
        <v>8.0000000000000002E-3</v>
      </c>
    </row>
    <row r="9" spans="1:7" ht="39.75" customHeight="1" x14ac:dyDescent="0.45">
      <c r="A9" s="205" t="s">
        <v>472</v>
      </c>
      <c r="B9" s="205"/>
      <c r="C9" s="205"/>
      <c r="D9" s="205"/>
      <c r="E9" s="205"/>
      <c r="F9" s="205"/>
      <c r="G9" s="2"/>
    </row>
  </sheetData>
  <mergeCells count="2">
    <mergeCell ref="A4:F4"/>
    <mergeCell ref="A9:F9"/>
  </mergeCells>
  <phoneticPr fontId="1"/>
  <hyperlinks>
    <hyperlink ref="G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zoomScaleSheetLayoutView="100" workbookViewId="0">
      <selection activeCell="A6" sqref="A6:A20"/>
    </sheetView>
  </sheetViews>
  <sheetFormatPr defaultColWidth="9" defaultRowHeight="15" x14ac:dyDescent="0.45"/>
  <cols>
    <col min="1" max="1" width="5.59765625" style="2" customWidth="1"/>
    <col min="2" max="2" width="18.5" style="2" customWidth="1"/>
    <col min="3" max="3" width="12.59765625" style="2" customWidth="1"/>
    <col min="4" max="4" width="74.3984375" style="3" customWidth="1"/>
    <col min="5" max="5" width="16.8984375" style="2" customWidth="1"/>
    <col min="6" max="16384" width="9" style="2"/>
  </cols>
  <sheetData>
    <row r="1" spans="1:5" x14ac:dyDescent="0.45">
      <c r="E1" s="84" t="s">
        <v>37</v>
      </c>
    </row>
    <row r="2" spans="1:5" ht="18.600000000000001" x14ac:dyDescent="0.45">
      <c r="A2" s="5" t="s">
        <v>18</v>
      </c>
    </row>
    <row r="3" spans="1:5" ht="15.75" customHeight="1" x14ac:dyDescent="0.45">
      <c r="A3" s="5"/>
    </row>
    <row r="4" spans="1:5" x14ac:dyDescent="0.45">
      <c r="A4" s="204" t="s">
        <v>519</v>
      </c>
      <c r="B4" s="204"/>
      <c r="C4" s="204"/>
      <c r="D4" s="204"/>
      <c r="E4" s="204"/>
    </row>
    <row r="5" spans="1:5" ht="35.25" customHeight="1" x14ac:dyDescent="0.45">
      <c r="A5" s="210" t="s">
        <v>340</v>
      </c>
      <c r="B5" s="211"/>
      <c r="C5" s="14" t="s">
        <v>341</v>
      </c>
      <c r="D5" s="127" t="s">
        <v>342</v>
      </c>
      <c r="E5" s="127" t="s">
        <v>343</v>
      </c>
    </row>
    <row r="6" spans="1:5" ht="68.25" customHeight="1" x14ac:dyDescent="0.45">
      <c r="A6" s="245">
        <v>1</v>
      </c>
      <c r="B6" s="33" t="s">
        <v>344</v>
      </c>
      <c r="C6" s="32" t="s">
        <v>345</v>
      </c>
      <c r="D6" s="33" t="s">
        <v>374</v>
      </c>
      <c r="E6" s="34">
        <v>229437</v>
      </c>
    </row>
    <row r="7" spans="1:5" ht="45.75" customHeight="1" x14ac:dyDescent="0.45">
      <c r="A7" s="245">
        <v>2</v>
      </c>
      <c r="B7" s="33" t="s">
        <v>346</v>
      </c>
      <c r="C7" s="32" t="s">
        <v>345</v>
      </c>
      <c r="D7" s="33" t="s">
        <v>347</v>
      </c>
      <c r="E7" s="34">
        <v>23014</v>
      </c>
    </row>
    <row r="8" spans="1:5" ht="64.5" customHeight="1" x14ac:dyDescent="0.45">
      <c r="A8" s="245">
        <v>3</v>
      </c>
      <c r="B8" s="33" t="s">
        <v>348</v>
      </c>
      <c r="C8" s="32" t="s">
        <v>345</v>
      </c>
      <c r="D8" s="33" t="s">
        <v>349</v>
      </c>
      <c r="E8" s="34">
        <v>8787</v>
      </c>
    </row>
    <row r="9" spans="1:5" ht="45.75" customHeight="1" x14ac:dyDescent="0.45">
      <c r="A9" s="25">
        <v>4</v>
      </c>
      <c r="B9" s="28" t="s">
        <v>375</v>
      </c>
      <c r="C9" s="10" t="s">
        <v>350</v>
      </c>
      <c r="D9" s="28" t="s">
        <v>351</v>
      </c>
      <c r="E9" s="22" t="s">
        <v>1</v>
      </c>
    </row>
    <row r="10" spans="1:5" ht="45.75" customHeight="1" x14ac:dyDescent="0.45">
      <c r="A10" s="245">
        <v>5</v>
      </c>
      <c r="B10" s="33" t="s">
        <v>352</v>
      </c>
      <c r="C10" s="32" t="s">
        <v>345</v>
      </c>
      <c r="D10" s="33" t="s">
        <v>353</v>
      </c>
      <c r="E10" s="34">
        <v>166</v>
      </c>
    </row>
    <row r="11" spans="1:5" ht="45.75" customHeight="1" x14ac:dyDescent="0.45">
      <c r="A11" s="245">
        <v>6</v>
      </c>
      <c r="B11" s="33" t="s">
        <v>354</v>
      </c>
      <c r="C11" s="32" t="s">
        <v>345</v>
      </c>
      <c r="D11" s="33" t="s">
        <v>355</v>
      </c>
      <c r="E11" s="34">
        <v>464</v>
      </c>
    </row>
    <row r="12" spans="1:5" ht="45.75" customHeight="1" x14ac:dyDescent="0.45">
      <c r="A12" s="245">
        <v>7</v>
      </c>
      <c r="B12" s="33" t="s">
        <v>356</v>
      </c>
      <c r="C12" s="32" t="s">
        <v>345</v>
      </c>
      <c r="D12" s="33" t="s">
        <v>357</v>
      </c>
      <c r="E12" s="34">
        <v>1034</v>
      </c>
    </row>
    <row r="13" spans="1:5" ht="45.75" customHeight="1" x14ac:dyDescent="0.45">
      <c r="A13" s="25">
        <v>8</v>
      </c>
      <c r="B13" s="28" t="s">
        <v>358</v>
      </c>
      <c r="C13" s="10" t="s">
        <v>350</v>
      </c>
      <c r="D13" s="28" t="s">
        <v>359</v>
      </c>
      <c r="E13" s="22" t="s">
        <v>1</v>
      </c>
    </row>
    <row r="14" spans="1:5" ht="45.75" customHeight="1" x14ac:dyDescent="0.45">
      <c r="A14" s="25">
        <v>9</v>
      </c>
      <c r="B14" s="28" t="s">
        <v>360</v>
      </c>
      <c r="C14" s="10" t="s">
        <v>350</v>
      </c>
      <c r="D14" s="28" t="s">
        <v>361</v>
      </c>
      <c r="E14" s="22" t="s">
        <v>1</v>
      </c>
    </row>
    <row r="15" spans="1:5" ht="66.75" customHeight="1" x14ac:dyDescent="0.45">
      <c r="A15" s="25">
        <v>10</v>
      </c>
      <c r="B15" s="28" t="s">
        <v>362</v>
      </c>
      <c r="C15" s="10" t="s">
        <v>350</v>
      </c>
      <c r="D15" s="28" t="s">
        <v>363</v>
      </c>
      <c r="E15" s="22" t="s">
        <v>1</v>
      </c>
    </row>
    <row r="16" spans="1:5" ht="45.75" customHeight="1" x14ac:dyDescent="0.45">
      <c r="A16" s="25">
        <v>11</v>
      </c>
      <c r="B16" s="28" t="s">
        <v>364</v>
      </c>
      <c r="C16" s="10" t="s">
        <v>350</v>
      </c>
      <c r="D16" s="28" t="s">
        <v>365</v>
      </c>
      <c r="E16" s="22" t="s">
        <v>1</v>
      </c>
    </row>
    <row r="17" spans="1:5" ht="45.75" customHeight="1" x14ac:dyDescent="0.45">
      <c r="A17" s="245">
        <v>12</v>
      </c>
      <c r="B17" s="33" t="s">
        <v>366</v>
      </c>
      <c r="C17" s="32" t="s">
        <v>345</v>
      </c>
      <c r="D17" s="33" t="s">
        <v>367</v>
      </c>
      <c r="E17" s="34">
        <v>14985</v>
      </c>
    </row>
    <row r="18" spans="1:5" ht="45.75" customHeight="1" x14ac:dyDescent="0.45">
      <c r="A18" s="245">
        <v>13</v>
      </c>
      <c r="B18" s="33" t="s">
        <v>368</v>
      </c>
      <c r="C18" s="32" t="s">
        <v>345</v>
      </c>
      <c r="D18" s="33" t="s">
        <v>369</v>
      </c>
      <c r="E18" s="34">
        <v>19661</v>
      </c>
    </row>
    <row r="19" spans="1:5" ht="57" customHeight="1" x14ac:dyDescent="0.45">
      <c r="A19" s="25">
        <v>14</v>
      </c>
      <c r="B19" s="28" t="s">
        <v>370</v>
      </c>
      <c r="C19" s="10" t="s">
        <v>350</v>
      </c>
      <c r="D19" s="28" t="s">
        <v>371</v>
      </c>
      <c r="E19" s="22" t="s">
        <v>1</v>
      </c>
    </row>
    <row r="20" spans="1:5" ht="45.75" customHeight="1" x14ac:dyDescent="0.45">
      <c r="A20" s="25">
        <v>15</v>
      </c>
      <c r="B20" s="126" t="s">
        <v>372</v>
      </c>
      <c r="C20" s="29" t="s">
        <v>350</v>
      </c>
      <c r="D20" s="30" t="s">
        <v>373</v>
      </c>
      <c r="E20" s="24" t="s">
        <v>1</v>
      </c>
    </row>
    <row r="21" spans="1:5" ht="45.75" customHeight="1" x14ac:dyDescent="0.45">
      <c r="A21" s="216" t="s">
        <v>92</v>
      </c>
      <c r="B21" s="217"/>
      <c r="C21" s="217"/>
      <c r="D21" s="218"/>
      <c r="E21" s="22">
        <v>297548</v>
      </c>
    </row>
  </sheetData>
  <mergeCells count="3">
    <mergeCell ref="A4:E4"/>
    <mergeCell ref="A5:B5"/>
    <mergeCell ref="A21:D21"/>
  </mergeCells>
  <phoneticPr fontId="1"/>
  <hyperlinks>
    <hyperlink ref="E1" location="Contents!Print_Area" display="Contents"/>
  </hyperlinks>
  <pageMargins left="0.70866141732283472" right="0.70866141732283472" top="0.74803149606299213" bottom="0.74803149606299213" header="0.31496062992125984" footer="0.31496062992125984"/>
  <pageSetup paperSize="9" scale="6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41</vt:i4>
      </vt:variant>
    </vt:vector>
  </HeadingPairs>
  <TitlesOfParts>
    <vt:vector size="82" baseType="lpstr">
      <vt:lpstr>Contents</vt:lpstr>
      <vt:lpstr>E1.Japanese business site</vt:lpstr>
      <vt:lpstr>E2.Business site reports</vt:lpstr>
      <vt:lpstr>E3.Environmental Certification</vt:lpstr>
      <vt:lpstr>E4.Environmental impacts</vt:lpstr>
      <vt:lpstr>E5.Economic accounting</vt:lpstr>
      <vt:lpstr>E6.CO2 emissions (Scope1+2)</vt:lpstr>
      <vt:lpstr>E7.Energy use (Scope1+2)</vt:lpstr>
      <vt:lpstr>E8.Scope 3</vt:lpstr>
      <vt:lpstr>E9.CO2, NOx, fuel - logistics</vt:lpstr>
      <vt:lpstr>E10.Waste generated</vt:lpstr>
      <vt:lpstr>E11.Waste type recycling rates</vt:lpstr>
      <vt:lpstr>E12.Food loss and waste recycli</vt:lpstr>
      <vt:lpstr>E13.PRTR Act etc.</vt:lpstr>
      <vt:lpstr>E14.Water used</vt:lpstr>
      <vt:lpstr>E15.Water risk evaluation</vt:lpstr>
      <vt:lpstr>E16.Water risk survey cost</vt:lpstr>
      <vt:lpstr>E17. Biodiversity</vt:lpstr>
      <vt:lpstr>E18.Packaging recycling</vt:lpstr>
      <vt:lpstr>E19.ecofriendly sales equipment</vt:lpstr>
      <vt:lpstr>S1.Social certification</vt:lpstr>
      <vt:lpstr>S2.Customer consultations</vt:lpstr>
      <vt:lpstr>S3.Community investment</vt:lpstr>
      <vt:lpstr>S4.Yakult Honsha-Humanresources</vt:lpstr>
      <vt:lpstr>S5.Outside Japan-Humanresources</vt:lpstr>
      <vt:lpstr>S6.Female managers </vt:lpstr>
      <vt:lpstr>S7.Employees with disabilities</vt:lpstr>
      <vt:lpstr>S8.Continuous employment</vt:lpstr>
      <vt:lpstr>S9.Paid holidays, overtime hour</vt:lpstr>
      <vt:lpstr>S10.Taking parental leave</vt:lpstr>
      <vt:lpstr>S11.Training time and cost</vt:lpstr>
      <vt:lpstr>S12.Work accident frequency</vt:lpstr>
      <vt:lpstr>S13.Shirota-ism Workshops</vt:lpstr>
      <vt:lpstr>S14.CSR procurement survey</vt:lpstr>
      <vt:lpstr>G1.Organization</vt:lpstr>
      <vt:lpstr>G2.Frequency of meetings</vt:lpstr>
      <vt:lpstr>G3.Number of audit reports</vt:lpstr>
      <vt:lpstr>G4.Remuneration of officers</vt:lpstr>
      <vt:lpstr>G5.Training</vt:lpstr>
      <vt:lpstr>G6.BCP</vt:lpstr>
      <vt:lpstr>G7.Internal reporting system</vt:lpstr>
      <vt:lpstr>Contents!Print_Area</vt:lpstr>
      <vt:lpstr>'E1.Japanese business site'!Print_Area</vt:lpstr>
      <vt:lpstr>'E10.Waste generated'!Print_Area</vt:lpstr>
      <vt:lpstr>'E11.Waste type recycling rates'!Print_Area</vt:lpstr>
      <vt:lpstr>'E12.Food loss and waste recycli'!Print_Area</vt:lpstr>
      <vt:lpstr>'E13.PRTR Act etc.'!Print_Area</vt:lpstr>
      <vt:lpstr>'E14.Water used'!Print_Area</vt:lpstr>
      <vt:lpstr>'E15.Water risk evaluation'!Print_Area</vt:lpstr>
      <vt:lpstr>'E16.Water risk survey cost'!Print_Area</vt:lpstr>
      <vt:lpstr>'E17. Biodiversity'!Print_Area</vt:lpstr>
      <vt:lpstr>'E18.Packaging recycling'!Print_Area</vt:lpstr>
      <vt:lpstr>'E19.ecofriendly sales equipment'!Print_Area</vt:lpstr>
      <vt:lpstr>'E2.Business site reports'!Print_Area</vt:lpstr>
      <vt:lpstr>'E3.Environmental Certification'!Print_Area</vt:lpstr>
      <vt:lpstr>'E4.Environmental impacts'!Print_Area</vt:lpstr>
      <vt:lpstr>'E5.Economic accounting'!Print_Area</vt:lpstr>
      <vt:lpstr>'E6.CO2 emissions (Scope1+2)'!Print_Area</vt:lpstr>
      <vt:lpstr>'E7.Energy use (Scope1+2)'!Print_Area</vt:lpstr>
      <vt:lpstr>'E8.Scope 3'!Print_Area</vt:lpstr>
      <vt:lpstr>'E9.CO2, NOx, fuel - logistics'!Print_Area</vt:lpstr>
      <vt:lpstr>G1.Organization!Print_Area</vt:lpstr>
      <vt:lpstr>'G2.Frequency of meetings'!Print_Area</vt:lpstr>
      <vt:lpstr>'G3.Number of audit reports'!Print_Area</vt:lpstr>
      <vt:lpstr>'G4.Remuneration of officers'!Print_Area</vt:lpstr>
      <vt:lpstr>G5.Training!Print_Area</vt:lpstr>
      <vt:lpstr>G6.BCP!Print_Area</vt:lpstr>
      <vt:lpstr>'G7.Internal reporting system'!Print_Area</vt:lpstr>
      <vt:lpstr>'S1.Social certification'!Print_Area</vt:lpstr>
      <vt:lpstr>'S10.Taking parental leave'!Print_Area</vt:lpstr>
      <vt:lpstr>'S11.Training time and cost'!Print_Area</vt:lpstr>
      <vt:lpstr>'S12.Work accident frequency'!Print_Area</vt:lpstr>
      <vt:lpstr>'S13.Shirota-ism Workshops'!Print_Area</vt:lpstr>
      <vt:lpstr>'S14.CSR procurement survey'!Print_Area</vt:lpstr>
      <vt:lpstr>'S2.Customer consultations'!Print_Area</vt:lpstr>
      <vt:lpstr>'S3.Community investment'!Print_Area</vt:lpstr>
      <vt:lpstr>'S4.Yakult Honsha-Humanresources'!Print_Area</vt:lpstr>
      <vt:lpstr>'S5.Outside Japan-Humanresources'!Print_Area</vt:lpstr>
      <vt:lpstr>'S6.Female managers '!Print_Area</vt:lpstr>
      <vt:lpstr>'S7.Employees with disabilities'!Print_Area</vt:lpstr>
      <vt:lpstr>'S8.Continuous employment'!Print_Area</vt:lpstr>
      <vt:lpstr>'S9.Paid holidays, overtime hour'!Print_Area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2020-10-22T01:32:48Z</dcterms:created>
  <dcterms:modified xsi:type="dcterms:W3CDTF">2021-11-28T23:45:15Z</dcterms:modified>
</cp:coreProperties>
</file>